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5אקסל\אקסל רשימות ניע 032025\kav habriut\"/>
    </mc:Choice>
  </mc:AlternateContent>
  <xr:revisionPtr revIDLastSave="0" documentId="13_ncr:1_{F690856A-8755-4FD7-8D37-1ABF131957E0}" xr6:coauthVersionLast="47" xr6:coauthVersionMax="47" xr10:uidLastSave="{00000000-0000-0000-0000-000000000000}"/>
  <bookViews>
    <workbookView xWindow="-120" yWindow="-120" windowWidth="29040" windowHeight="15840" tabRatio="840" firstSheet="15" activeTab="23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2" l="1"/>
  <c r="C30" i="2"/>
  <c r="B29" i="2"/>
  <c r="D29" i="2" s="1"/>
  <c r="D28" i="2"/>
  <c r="B28" i="2"/>
  <c r="B27" i="2"/>
  <c r="D27" i="2" s="1"/>
  <c r="D26" i="2"/>
  <c r="B26" i="2"/>
  <c r="B25" i="2"/>
  <c r="D25" i="2" s="1"/>
  <c r="D24" i="2"/>
  <c r="B24" i="2"/>
  <c r="B23" i="2"/>
  <c r="D23" i="2" s="1"/>
  <c r="D22" i="2"/>
  <c r="B22" i="2"/>
  <c r="B21" i="2"/>
  <c r="D21" i="2" s="1"/>
  <c r="D20" i="2"/>
  <c r="B20" i="2"/>
  <c r="B19" i="2"/>
  <c r="D19" i="2" s="1"/>
  <c r="D18" i="2"/>
  <c r="B18" i="2"/>
  <c r="B17" i="2"/>
  <c r="D17" i="2" s="1"/>
  <c r="D16" i="2"/>
  <c r="B16" i="2"/>
  <c r="B15" i="2"/>
  <c r="D15" i="2" s="1"/>
  <c r="D14" i="2"/>
  <c r="B14" i="2"/>
  <c r="B13" i="2"/>
  <c r="D13" i="2" s="1"/>
  <c r="D12" i="2"/>
  <c r="B12" i="2"/>
  <c r="B11" i="2"/>
  <c r="D11" i="2" s="1"/>
  <c r="D10" i="2"/>
  <c r="B10" i="2"/>
  <c r="B9" i="2"/>
  <c r="D9" i="2" s="1"/>
  <c r="D8" i="2"/>
  <c r="B8" i="2"/>
  <c r="B7" i="2"/>
  <c r="D7" i="2" s="1"/>
  <c r="D6" i="2"/>
  <c r="B6" i="2"/>
  <c r="B5" i="2"/>
  <c r="D5" i="2" s="1"/>
  <c r="D4" i="2"/>
  <c r="B4" i="2"/>
  <c r="B3" i="2"/>
  <c r="B30" i="2" s="1"/>
  <c r="D15" i="38"/>
  <c r="D13" i="38"/>
  <c r="E28" i="2" l="1"/>
  <c r="E26" i="2"/>
  <c r="E24" i="2"/>
  <c r="E22" i="2"/>
  <c r="E20" i="2"/>
  <c r="E18" i="2"/>
  <c r="E16" i="2"/>
  <c r="E14" i="2"/>
  <c r="E12" i="2"/>
  <c r="E10" i="2"/>
  <c r="E8" i="2"/>
  <c r="E6" i="2"/>
  <c r="E4" i="2"/>
  <c r="E29" i="2"/>
  <c r="E27" i="2"/>
  <c r="E25" i="2"/>
  <c r="E23" i="2"/>
  <c r="E21" i="2"/>
  <c r="E19" i="2"/>
  <c r="E17" i="2"/>
  <c r="E15" i="2"/>
  <c r="E13" i="2"/>
  <c r="E11" i="2"/>
  <c r="E9" i="2"/>
  <c r="E3" i="2"/>
  <c r="E7" i="2"/>
  <c r="E5" i="2"/>
  <c r="D3" i="2"/>
  <c r="D30" i="2" s="1"/>
  <c r="E30" i="2" l="1"/>
</calcChain>
</file>

<file path=xl/sharedStrings.xml><?xml version="1.0" encoding="utf-8"?>
<sst xmlns="http://schemas.openxmlformats.org/spreadsheetml/2006/main" count="17372" uniqueCount="2530">
  <si>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</si>
  <si>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</si>
  <si>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</si>
  <si>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</si>
  <si>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</si>
  <si>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</si>
  <si>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</si>
  <si>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</si>
  <si>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</si>
  <si>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</si>
  <si>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</si>
  <si>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</si>
  <si>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</si>
  <si>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</si>
  <si>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</si>
  <si>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</si>
  <si>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</si>
  <si>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</si>
  <si>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</si>
  <si>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</si>
  <si>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</si>
  <si>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</si>
  <si>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</si>
  <si>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</si>
  <si>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</si>
  <si>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</si>
  <si>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</si>
  <si>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מ.ק.מ. 915</t>
  </si>
  <si>
    <t>IL0082509121</t>
  </si>
  <si>
    <t>מק"מ קצר משנים עשר חודשים</t>
  </si>
  <si>
    <t>ישראל</t>
  </si>
  <si>
    <t>TASE </t>
  </si>
  <si>
    <t>RF</t>
  </si>
  <si>
    <t>פנימי</t>
  </si>
  <si>
    <t>ILS</t>
  </si>
  <si>
    <t>03/09/2025</t>
  </si>
  <si>
    <t>שווי הוגן</t>
  </si>
  <si>
    <t>מלווה קצר מועד 1115</t>
  </si>
  <si>
    <t>IL0082511184</t>
  </si>
  <si>
    <t>05/11/2025</t>
  </si>
  <si>
    <t>מלווה קצר מועד 515</t>
  </si>
  <si>
    <t>IL0082505160</t>
  </si>
  <si>
    <t>07/05/2025</t>
  </si>
  <si>
    <t>מלווה קצר מועד 615</t>
  </si>
  <si>
    <t>IL0082506150</t>
  </si>
  <si>
    <t>04/06/2025</t>
  </si>
  <si>
    <t>מלווה קצר מועד 715</t>
  </si>
  <si>
    <t>IL0082507141</t>
  </si>
  <si>
    <t>02/07/2025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</si>
  <si>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</si>
  <si>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</si>
  <si>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</si>
  <si>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</si>
  <si>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</si>
  <si>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</si>
  <si>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ממשל צמודה 1131</t>
  </si>
  <si>
    <t>IL0011722209</t>
  </si>
  <si>
    <t>30/11/2031</t>
  </si>
  <si>
    <t>שחר</t>
  </si>
  <si>
    <t>ממשל שקלית 0226</t>
  </si>
  <si>
    <t>IL0011746976</t>
  </si>
  <si>
    <t>לא צמוד למדד המחירים לצרכן ריבית קבועה</t>
  </si>
  <si>
    <t>27/02/2026</t>
  </si>
  <si>
    <t>ממשל שקלית 0335</t>
  </si>
  <si>
    <t>IL0012023326</t>
  </si>
  <si>
    <t>30/03/2035</t>
  </si>
  <si>
    <t>ממשל שקלית 0825</t>
  </si>
  <si>
    <t>IL0011355570</t>
  </si>
  <si>
    <t>31/08/2025</t>
  </si>
  <si>
    <t>ממשלתי צמודה 0536</t>
  </si>
  <si>
    <t>IL0010977085</t>
  </si>
  <si>
    <t>30/05/2036</t>
  </si>
  <si>
    <t>ממשלתי שקלי  1026</t>
  </si>
  <si>
    <t>IL0010994569</t>
  </si>
  <si>
    <t>30/10/2026</t>
  </si>
  <si>
    <t>ממשלתי שקלית 0142</t>
  </si>
  <si>
    <t>IL0011254005</t>
  </si>
  <si>
    <t>31/01/2042</t>
  </si>
  <si>
    <t>ממשלתית צמודה 0.5% 0529</t>
  </si>
  <si>
    <t>IL0011570236</t>
  </si>
  <si>
    <t>31/05/2029</t>
  </si>
  <si>
    <t>ממשלתית צמודה 0726</t>
  </si>
  <si>
    <t>IL0011695645</t>
  </si>
  <si>
    <t>31/07/2026</t>
  </si>
  <si>
    <t>ממשלתית צמודה 1.10% 1028</t>
  </si>
  <si>
    <t>IL0011973265</t>
  </si>
  <si>
    <t>31/10/2028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</si>
  <si>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</si>
  <si>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</si>
  <si>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</si>
  <si>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</si>
  <si>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</si>
  <si>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</si>
  <si>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US TREASURY Bills</t>
  </si>
  <si>
    <t>T 3 3/8 05/15/33</t>
  </si>
  <si>
    <t>US91282CHC82</t>
  </si>
  <si>
    <t>צמוד מט"ח בריבית קבועה</t>
  </si>
  <si>
    <t>חו"ל</t>
  </si>
  <si>
    <t>ארה"ב</t>
  </si>
  <si>
    <t>FOREIGN_GOV_SEC</t>
  </si>
  <si>
    <t>AA+</t>
  </si>
  <si>
    <t>Fitch</t>
  </si>
  <si>
    <t>USD</t>
  </si>
  <si>
    <t>15/05/2033</t>
  </si>
  <si>
    <t>T 3 7/8 08/15/34</t>
  </si>
  <si>
    <t>US91282CLF67</t>
  </si>
  <si>
    <t>אחר</t>
  </si>
  <si>
    <t>15/08/2034</t>
  </si>
  <si>
    <t>מקמ       316</t>
  </si>
  <si>
    <t>IL0082603171</t>
  </si>
  <si>
    <t>04/03/2026</t>
  </si>
  <si>
    <t>ממשל צמודה 1025</t>
  </si>
  <si>
    <t>IL0011359127</t>
  </si>
  <si>
    <t>31/10/2025</t>
  </si>
  <si>
    <t>ממשל שיקלית 0928</t>
  </si>
  <si>
    <t>IL0011508798</t>
  </si>
  <si>
    <t>28/09/2028</t>
  </si>
  <si>
    <t>ממשל שקלית 0327</t>
  </si>
  <si>
    <t>IL0011393449</t>
  </si>
  <si>
    <t>31/03/2027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</si>
  <si>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</si>
  <si>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</si>
  <si>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</si>
  <si>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</si>
  <si>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</si>
  <si>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</si>
  <si>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</si>
  <si>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</si>
  <si>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</si>
  <si>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</si>
  <si>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</si>
  <si>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</si>
  <si>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</si>
  <si>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</si>
  <si>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</si>
  <si>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</si>
  <si>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זכאים</t>
  </si>
  <si>
    <t>28080000</t>
  </si>
  <si>
    <t>חייבים וזכאים</t>
  </si>
  <si>
    <t>לא</t>
  </si>
  <si>
    <t>31/03/2025</t>
  </si>
  <si>
    <t>חייבים</t>
  </si>
  <si>
    <t>27960000</t>
  </si>
  <si>
    <t>זכאים מס עמיתים</t>
  </si>
  <si>
    <t>28200000</t>
  </si>
  <si>
    <t>חייבים וזכאים מס</t>
  </si>
  <si>
    <t>אמפל אמ ב חש 1/2014</t>
  </si>
  <si>
    <t>IL0011311847</t>
  </si>
  <si>
    <t xml:space="preserve">חייבים בגין תקבולים </t>
  </si>
  <si>
    <t>13/11/2022</t>
  </si>
  <si>
    <t>אמפל אמריקן אגח ב' חוב שלא שול</t>
  </si>
  <si>
    <t>IL0011256240</t>
  </si>
  <si>
    <t>אמפל אמריקן אגח ב חש 1/13</t>
  </si>
  <si>
    <t>IL0011276792</t>
  </si>
  <si>
    <t>אמפל אמריקן חש2/15 )מנע 110378</t>
  </si>
  <si>
    <t>IL0011103780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</si>
  <si>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</si>
  <si>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</si>
  <si>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</si>
  <si>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</si>
  <si>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</si>
  <si>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</si>
  <si>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</si>
  <si>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</si>
  <si>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</si>
  <si>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</si>
  <si>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</si>
  <si>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</si>
  <si>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</si>
  <si>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</si>
  <si>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</si>
  <si>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</si>
  <si>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</si>
  <si>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</si>
  <si>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</si>
  <si>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</si>
  <si>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</si>
  <si>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</si>
  <si>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</si>
  <si>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</si>
  <si>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</si>
  <si>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</si>
  <si>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</si>
  <si>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</si>
  <si>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</si>
  <si>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</si>
  <si>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</si>
  <si>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</si>
  <si>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</si>
  <si>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</si>
  <si>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</si>
  <si>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</si>
  <si>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</si>
  <si>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</si>
  <si>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</si>
  <si>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</si>
  <si>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</si>
  <si>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</si>
  <si>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</si>
  <si>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</si>
  <si>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</si>
  <si>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</si>
  <si>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</si>
  <si>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</si>
  <si>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</si>
  <si>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</si>
  <si>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</si>
  <si>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</si>
  <si>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</si>
  <si>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</si>
  <si>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</si>
  <si>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</si>
  <si>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</si>
  <si>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</si>
  <si>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</si>
  <si>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</si>
  <si>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</si>
  <si>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</si>
  <si>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</si>
  <si>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</si>
  <si>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</si>
  <si>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</si>
  <si>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</si>
  <si>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</si>
  <si>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</si>
  <si>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</si>
  <si>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</si>
  <si>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</si>
  <si>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</si>
  <si>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</si>
  <si>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</si>
  <si>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</si>
  <si>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</si>
  <si>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</si>
  <si>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</si>
  <si>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</si>
  <si>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</si>
  <si>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</si>
  <si>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</si>
  <si>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</si>
  <si>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</si>
  <si>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</si>
  <si>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</si>
  <si>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</si>
  <si>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</si>
  <si>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</si>
  <si>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</si>
  <si>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</si>
  <si>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</si>
  <si>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</si>
  <si>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</si>
  <si>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</si>
  <si>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</si>
  <si>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</si>
  <si>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</si>
  <si>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</si>
  <si>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</si>
  <si>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</si>
  <si>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</si>
  <si>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</si>
  <si>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</si>
  <si>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</si>
  <si>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</si>
  <si>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</si>
  <si>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</si>
  <si>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</si>
  <si>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</si>
  <si>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</si>
  <si>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</si>
  <si>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</si>
  <si>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</si>
  <si>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</si>
  <si>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</si>
  <si>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</si>
  <si>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</si>
  <si>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</si>
  <si>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</si>
  <si>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</si>
  <si>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</si>
  <si>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</si>
  <si>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</si>
  <si>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</si>
  <si>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</si>
  <si>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</si>
  <si>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</si>
  <si>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</si>
  <si>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</si>
  <si>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</si>
  <si>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</si>
  <si>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</si>
  <si>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</si>
  <si>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</si>
  <si>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</si>
  <si>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</si>
  <si>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</si>
  <si>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</si>
  <si>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</si>
  <si>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</si>
  <si>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</si>
  <si>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</si>
  <si>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</si>
  <si>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</si>
  <si>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</si>
  <si>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</si>
  <si>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</si>
  <si>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</si>
  <si>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</si>
  <si>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</si>
  <si>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</si>
  <si>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</si>
  <si>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</si>
  <si>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</si>
  <si>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</si>
  <si>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</si>
  <si>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</si>
  <si>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</si>
  <si>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</si>
  <si>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</si>
  <si>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</si>
  <si>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</si>
  <si>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</si>
  <si>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</si>
  <si>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</si>
  <si>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</si>
  <si>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</si>
  <si>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</si>
  <si>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</si>
  <si>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</si>
  <si>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</si>
  <si>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</si>
  <si>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</si>
  <si>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</si>
  <si>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</si>
  <si>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</si>
  <si>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</si>
  <si>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</si>
  <si>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</si>
  <si>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</si>
  <si>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</si>
  <si>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</si>
  <si>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</si>
  <si>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</si>
  <si>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</si>
  <si>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</si>
  <si>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</si>
  <si>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</si>
  <si>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</si>
  <si>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</si>
  <si>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</si>
  <si>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</si>
  <si>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</si>
  <si>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</si>
  <si>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</si>
  <si>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</si>
  <si>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</si>
  <si>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</si>
  <si>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</si>
  <si>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</si>
  <si>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</si>
  <si>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</si>
  <si>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</si>
  <si>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</si>
  <si>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</si>
  <si>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</si>
  <si>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</si>
  <si>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</si>
  <si>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</si>
  <si>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</si>
  <si>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</si>
  <si>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</si>
  <si>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</si>
  <si>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</si>
  <si>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</si>
  <si>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</si>
  <si>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</si>
  <si>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</si>
  <si>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</si>
  <si>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</si>
  <si>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</si>
  <si>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</si>
  <si>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</si>
  <si>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</si>
  <si>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</si>
  <si>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</si>
  <si>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</si>
  <si>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</si>
  <si>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</si>
  <si>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</si>
  <si>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</si>
  <si>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</si>
  <si>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</si>
  <si>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</si>
  <si>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</si>
  <si>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</si>
  <si>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</si>
  <si>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</si>
  <si>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</si>
  <si>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</si>
  <si>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</si>
  <si>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</si>
  <si>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</si>
  <si>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</si>
  <si>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</si>
  <si>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</si>
  <si>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</si>
  <si>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</si>
  <si>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</si>
  <si>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</si>
  <si>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</si>
  <si>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</si>
  <si>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</si>
  <si>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</si>
  <si>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</si>
  <si>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</si>
  <si>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</si>
  <si>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</si>
  <si>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</si>
  <si>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</si>
  <si>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</si>
  <si>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</si>
  <si>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</si>
  <si>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</si>
  <si>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</si>
  <si>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</si>
  <si>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</si>
  <si>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</si>
  <si>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</si>
  <si>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</si>
  <si>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</si>
  <si>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</si>
  <si>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</si>
  <si>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</si>
  <si>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</si>
  <si>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</si>
  <si>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</si>
  <si>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</si>
  <si>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</si>
  <si>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</si>
  <si>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</si>
  <si>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</si>
  <si>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</si>
  <si>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</si>
  <si>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</si>
  <si>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</si>
  <si>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</si>
  <si>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</si>
  <si>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</si>
  <si>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</si>
  <si>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</si>
  <si>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</si>
  <si>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</si>
  <si>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</si>
  <si>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</si>
  <si>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</si>
  <si>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</si>
  <si>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</si>
  <si>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</si>
  <si>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</si>
  <si>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</si>
  <si>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</si>
  <si>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</si>
  <si>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</si>
  <si>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</si>
  <si>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</si>
  <si>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</si>
  <si>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</si>
  <si>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</si>
  <si>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</si>
  <si>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</si>
  <si>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</si>
  <si>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</si>
  <si>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</si>
  <si>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</si>
  <si>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</si>
  <si>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</si>
  <si>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</si>
  <si>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</si>
  <si>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</si>
  <si>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</si>
  <si>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</si>
  <si>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</si>
  <si>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</si>
  <si>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</si>
  <si>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</si>
  <si>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</si>
  <si>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</si>
  <si>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</si>
  <si>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</si>
  <si>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</si>
  <si>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</si>
  <si>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</si>
  <si>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</si>
  <si>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</si>
  <si>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</si>
  <si>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</si>
  <si>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</si>
  <si>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</si>
  <si>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</si>
  <si>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</si>
  <si>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</si>
  <si>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</si>
  <si>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</si>
  <si>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</si>
  <si>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</si>
  <si>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</si>
  <si>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</si>
  <si>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</si>
  <si>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</si>
  <si>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</si>
  <si>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</si>
  <si>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</si>
  <si>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</si>
  <si>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</si>
  <si>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</si>
  <si>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</si>
  <si>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</si>
  <si>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</si>
  <si>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</si>
  <si>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</si>
  <si>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</si>
  <si>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</si>
  <si>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</si>
  <si>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</si>
  <si>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</si>
  <si>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</si>
  <si>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</si>
  <si>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</si>
  <si>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</si>
  <si>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</si>
  <si>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</si>
  <si>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</si>
  <si>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</si>
  <si>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</si>
  <si>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</si>
  <si>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</si>
  <si>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</si>
  <si>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</si>
  <si>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</si>
  <si>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</si>
  <si>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</si>
  <si>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</si>
  <si>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</si>
  <si>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</si>
  <si>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</si>
  <si>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</si>
  <si>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</si>
  <si>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</si>
  <si>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</si>
  <si>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</si>
  <si>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</si>
  <si>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</si>
  <si>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</si>
  <si>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</si>
  <si>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</si>
  <si>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</si>
  <si>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</si>
  <si>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</si>
  <si>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</si>
  <si>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</si>
  <si>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</si>
  <si>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</si>
  <si>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</si>
  <si>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</si>
  <si>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</si>
  <si>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</si>
  <si>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</si>
  <si>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</si>
  <si>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</si>
  <si>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</si>
  <si>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</si>
  <si>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</si>
  <si>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</si>
  <si>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</si>
  <si>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</si>
  <si>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</si>
  <si>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</si>
  <si>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</si>
  <si>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</si>
  <si>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</si>
  <si>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</si>
  <si>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</si>
  <si>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</si>
  <si>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</si>
  <si>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</si>
  <si>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</si>
  <si>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</si>
  <si>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</si>
  <si>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</si>
  <si>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</si>
  <si>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</si>
  <si>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</si>
  <si>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</si>
  <si>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</si>
  <si>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</si>
  <si>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</si>
  <si>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</si>
  <si>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</si>
  <si>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</si>
  <si>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</si>
  <si>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</si>
  <si>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</si>
  <si>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</si>
  <si>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</si>
  <si>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</si>
  <si>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</si>
  <si>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</si>
  <si>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</si>
  <si>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</si>
  <si>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</si>
  <si>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</si>
  <si>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</si>
  <si>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</si>
  <si>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</si>
  <si>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</si>
  <si>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</si>
  <si>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</si>
  <si>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</si>
  <si>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</si>
  <si>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</si>
  <si>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</si>
  <si>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</si>
  <si>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</si>
  <si>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</si>
  <si>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</si>
  <si>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</si>
  <si>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</si>
  <si>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</si>
  <si>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</si>
  <si>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</si>
  <si>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</si>
  <si>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</si>
  <si>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</si>
  <si>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</si>
  <si>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</si>
  <si>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</si>
  <si>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</si>
  <si>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</si>
  <si>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</si>
  <si>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</si>
  <si>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</si>
  <si>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</si>
  <si>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</si>
  <si>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</si>
  <si>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</si>
  <si>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</si>
  <si>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</si>
  <si>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</si>
  <si>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</si>
  <si>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</si>
  <si>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</si>
  <si>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</si>
  <si>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</si>
  <si>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</si>
  <si>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</si>
  <si>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</si>
  <si>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</si>
  <si>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</si>
  <si>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</si>
  <si>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</si>
  <si>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</si>
  <si>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</si>
  <si>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</si>
  <si>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</si>
  <si>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</si>
  <si>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</si>
  <si>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</si>
  <si>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</si>
  <si>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</si>
  <si>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</si>
  <si>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</si>
  <si>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</si>
  <si>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</si>
  <si>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</si>
  <si>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</si>
  <si>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</si>
  <si>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</si>
  <si>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</si>
  <si>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</si>
  <si>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</si>
  <si>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</si>
  <si>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</si>
  <si>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</si>
  <si>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</si>
  <si>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</si>
  <si>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</si>
  <si>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</si>
  <si>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</si>
  <si>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</si>
  <si>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</si>
  <si>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</si>
  <si>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</si>
  <si>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</si>
  <si>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</si>
  <si>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</si>
  <si>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</si>
  <si>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</si>
  <si>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</si>
  <si>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</si>
  <si>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</si>
  <si>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</si>
  <si>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</si>
  <si>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</si>
  <si>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</si>
  <si>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</si>
  <si>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</si>
  <si>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</si>
  <si>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</si>
  <si>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</si>
  <si>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</si>
  <si>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</si>
  <si>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</si>
  <si>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</si>
  <si>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</si>
  <si>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</si>
  <si>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</si>
  <si>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</si>
  <si>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</si>
  <si>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</si>
  <si>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</si>
  <si>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</si>
  <si>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</si>
  <si>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</si>
  <si>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</si>
  <si>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</si>
  <si>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</si>
  <si>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</si>
  <si>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</si>
  <si>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</si>
  <si>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</si>
  <si>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</si>
  <si>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</si>
  <si>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</si>
  <si>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</si>
  <si>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</si>
  <si>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</si>
  <si>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</si>
  <si>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</si>
  <si>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</si>
  <si>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</si>
  <si>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</si>
  <si>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</si>
  <si>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</si>
  <si>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</si>
  <si>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</si>
  <si>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</si>
  <si>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</si>
  <si>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</si>
  <si>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</si>
  <si>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</si>
  <si>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</si>
  <si>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</si>
  <si>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</si>
  <si>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</si>
  <si>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</si>
  <si>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</si>
  <si>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</si>
  <si>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</si>
  <si>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</si>
  <si>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</si>
  <si>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</si>
  <si>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</si>
  <si>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</si>
  <si>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</si>
  <si>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</si>
  <si>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</si>
  <si>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</si>
  <si>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</si>
  <si>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</si>
  <si>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</si>
  <si>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</si>
  <si>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</si>
  <si>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</si>
  <si>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</si>
  <si>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</si>
  <si>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</si>
  <si>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</si>
  <si>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</si>
  <si>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</si>
  <si>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</si>
  <si>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</si>
  <si>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</si>
  <si>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</si>
  <si>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</si>
  <si>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</si>
  <si>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</si>
  <si>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</si>
  <si>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</si>
  <si>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</si>
  <si>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</si>
  <si>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</si>
  <si>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</si>
  <si>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</si>
  <si>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</si>
  <si>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</si>
  <si>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</si>
  <si>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</si>
  <si>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</si>
  <si>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</si>
  <si>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</si>
  <si>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</si>
  <si>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</si>
  <si>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</si>
  <si>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</si>
  <si>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</si>
  <si>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</si>
  <si>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</si>
  <si>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</si>
  <si>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</si>
  <si>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</si>
  <si>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</si>
  <si>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</si>
  <si>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</si>
  <si>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</si>
  <si>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</si>
  <si>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</si>
  <si>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</si>
  <si>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</si>
  <si>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</si>
  <si>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</si>
  <si>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</si>
  <si>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</si>
  <si>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</si>
  <si>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</si>
  <si>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</si>
  <si>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</si>
  <si>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</si>
  <si>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</si>
  <si>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</si>
  <si>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</si>
  <si>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</si>
  <si>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</si>
  <si>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</si>
  <si>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</si>
  <si>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</si>
  <si>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</si>
  <si>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</si>
  <si>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</si>
  <si>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</si>
  <si>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</si>
  <si>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</si>
  <si>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</si>
  <si>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</si>
  <si>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</si>
  <si>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</si>
  <si>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</si>
  <si>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</si>
  <si>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</si>
  <si>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</si>
  <si>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</si>
  <si>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</si>
  <si>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</si>
  <si>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</si>
  <si>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</si>
  <si>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</si>
  <si>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</si>
  <si>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</si>
  <si>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</si>
  <si>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</si>
  <si>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</si>
  <si>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</si>
  <si>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</si>
  <si>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</si>
  <si>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</si>
  <si>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</si>
  <si>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</si>
  <si>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</si>
  <si>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</si>
  <si>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</si>
  <si>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</si>
  <si>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</si>
  <si>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</si>
  <si>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</si>
  <si>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</si>
  <si>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</si>
  <si>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</si>
  <si>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</si>
  <si>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</si>
  <si>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</si>
  <si>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</si>
  <si>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</si>
  <si>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</si>
  <si>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</si>
  <si>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</si>
  <si>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</si>
  <si>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</si>
  <si>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</si>
  <si>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</si>
  <si>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</si>
  <si>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</si>
  <si>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</si>
  <si>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</si>
  <si>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</si>
  <si>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</si>
  <si>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</si>
  <si>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</si>
  <si>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</si>
  <si>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</si>
  <si>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</si>
  <si>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</si>
  <si>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</si>
  <si>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</si>
  <si>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</si>
  <si>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</si>
  <si>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</si>
  <si>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</si>
  <si>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</si>
  <si>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</si>
  <si>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</si>
  <si>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</si>
  <si>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</si>
  <si>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</si>
  <si>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</si>
  <si>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</si>
  <si>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</si>
  <si>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</si>
  <si>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</si>
  <si>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</si>
  <si>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</si>
  <si>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</si>
  <si>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</si>
  <si>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</si>
  <si>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</si>
  <si>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</si>
  <si>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</si>
  <si>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</si>
  <si>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</si>
  <si>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</si>
  <si>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</si>
  <si>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</si>
  <si>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</si>
  <si>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</si>
  <si>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</si>
  <si>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</si>
  <si>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</si>
  <si>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</si>
  <si>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</si>
  <si>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</si>
  <si>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</si>
  <si>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</si>
  <si>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</si>
  <si>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</si>
  <si>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</si>
  <si>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</si>
  <si>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</si>
  <si>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</si>
  <si>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</si>
  <si>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</si>
  <si>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</si>
  <si>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</si>
  <si>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</si>
  <si>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</si>
  <si>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</si>
  <si>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</si>
  <si>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</si>
  <si>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</si>
  <si>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</si>
  <si>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</si>
  <si>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</si>
  <si>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</si>
  <si>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</si>
  <si>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</si>
  <si>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</si>
  <si>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</si>
  <si>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</si>
  <si>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</si>
  <si>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</si>
  <si>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</si>
  <si>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</si>
  <si>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</si>
  <si>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</si>
  <si>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</si>
  <si>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</si>
  <si>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</si>
  <si>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</si>
  <si>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</si>
  <si>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</si>
  <si>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</si>
  <si>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</si>
  <si>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</si>
  <si>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</si>
  <si>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</si>
  <si>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</si>
  <si>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</si>
  <si>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</si>
  <si>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</si>
  <si>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</si>
  <si>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</si>
  <si>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</si>
  <si>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</si>
  <si>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</si>
  <si>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</si>
  <si>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</si>
  <si>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</si>
  <si>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</si>
  <si>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</si>
  <si>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</si>
  <si>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</si>
  <si>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</si>
  <si>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</si>
  <si>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</si>
  <si>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</si>
  <si>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</si>
  <si>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</si>
  <si>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</si>
  <si>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</si>
  <si>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</si>
  <si>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</si>
  <si>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</si>
  <si>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</si>
  <si>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</si>
  <si>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</si>
  <si>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</si>
  <si>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</si>
  <si>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</si>
  <si>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</si>
  <si>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</si>
  <si>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</si>
  <si>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</si>
  <si>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</si>
  <si>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</si>
  <si>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</si>
  <si>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</si>
  <si>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</si>
  <si>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</si>
  <si>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</si>
  <si>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</si>
  <si>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</si>
  <si>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</si>
  <si>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</si>
  <si>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</si>
  <si>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</si>
  <si>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</si>
  <si>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</si>
  <si>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</si>
  <si>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</si>
  <si>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</si>
  <si>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</si>
  <si>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</si>
  <si>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</si>
  <si>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</si>
  <si>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</si>
  <si>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</si>
  <si>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</si>
  <si>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</si>
  <si>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</si>
  <si>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</si>
  <si>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</si>
  <si>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</si>
  <si>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</si>
  <si>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</si>
  <si>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</si>
  <si>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</si>
  <si>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</si>
  <si>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</si>
  <si>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</si>
  <si>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</si>
  <si>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</si>
  <si>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</si>
  <si>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</si>
  <si>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</si>
  <si>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</si>
  <si>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</si>
  <si>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</si>
  <si>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</si>
  <si>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</si>
  <si>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</si>
  <si>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</si>
  <si>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</si>
  <si>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</si>
  <si>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</si>
  <si>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</si>
  <si>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</si>
  <si>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</si>
  <si>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</si>
  <si>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</si>
  <si>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</si>
  <si>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</si>
  <si>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</si>
  <si>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</si>
  <si>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</si>
  <si>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</si>
  <si>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</si>
  <si>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</si>
  <si>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</si>
  <si>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</si>
  <si>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</si>
  <si>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</si>
  <si>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</si>
  <si>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</si>
  <si>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</si>
  <si>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</si>
  <si>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</si>
  <si>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</si>
  <si>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</si>
  <si>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</si>
  <si>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</si>
  <si>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</si>
  <si>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</si>
  <si>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</si>
  <si>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</si>
  <si>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</si>
  <si>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</si>
  <si>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</si>
  <si>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</si>
  <si>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</si>
  <si>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</si>
  <si>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</si>
  <si>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</si>
  <si>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</si>
  <si>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</si>
  <si>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</si>
  <si>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</si>
  <si>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</si>
  <si>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</si>
  <si>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</si>
  <si>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</si>
  <si>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</si>
  <si>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</si>
  <si>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</si>
  <si>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</si>
  <si>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</si>
  <si>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</si>
  <si>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</si>
  <si>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</si>
  <si>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</si>
  <si>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</si>
  <si>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</si>
  <si>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</si>
  <si>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</si>
  <si>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</si>
  <si>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</si>
  <si>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</si>
  <si>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</si>
  <si>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</si>
  <si>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</si>
  <si>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</si>
  <si>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</si>
  <si>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</si>
  <si>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</si>
  <si>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</si>
  <si>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</si>
  <si>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</si>
  <si>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</si>
  <si>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</si>
  <si>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</si>
  <si>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</si>
  <si>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</si>
  <si>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</si>
  <si>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</si>
  <si>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</si>
  <si>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</si>
  <si>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</si>
  <si>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</si>
  <si>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</si>
  <si>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</si>
  <si>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</si>
  <si>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</si>
  <si>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</si>
  <si>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</si>
  <si>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</si>
  <si>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</si>
  <si>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</si>
  <si>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</si>
  <si>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</si>
  <si>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</si>
  <si>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</si>
  <si>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</si>
  <si>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</si>
  <si>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</si>
  <si>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</si>
  <si>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</si>
  <si>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</si>
  <si>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</si>
  <si>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</si>
  <si>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</si>
  <si>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</si>
  <si>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</si>
  <si>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</si>
  <si>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</si>
  <si>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</si>
  <si>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</si>
  <si>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</si>
  <si>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</si>
  <si>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</si>
  <si>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</si>
  <si>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</si>
  <si>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הפועלים בע"מ</t>
  </si>
  <si>
    <t>12-509</t>
  </si>
  <si>
    <t>AAA</t>
  </si>
  <si>
    <t>SGD</t>
  </si>
  <si>
    <t>JPY</t>
  </si>
  <si>
    <t>CHF</t>
  </si>
  <si>
    <t>בנק לאומי לישראל בע"מ</t>
  </si>
  <si>
    <t>10-800</t>
  </si>
  <si>
    <t>EUR</t>
  </si>
  <si>
    <t>AUD</t>
  </si>
  <si>
    <t>GBP</t>
  </si>
  <si>
    <t>HKD</t>
  </si>
  <si>
    <t>DKK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</si>
  <si>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</si>
  <si>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</si>
  <si>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</si>
  <si>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</si>
  <si>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</si>
  <si>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</si>
  <si>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</si>
  <si>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</si>
  <si>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</si>
  <si>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</si>
  <si>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</si>
  <si>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</si>
  <si>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</si>
  <si>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</si>
  <si>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</si>
  <si>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</si>
  <si>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</si>
  <si>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</si>
  <si>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</si>
  <si>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</si>
  <si>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</si>
  <si>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</si>
  <si>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</si>
  <si>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</si>
  <si>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</si>
  <si>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</si>
  <si>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</si>
  <si>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</si>
  <si>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</si>
  <si>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</si>
  <si>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</si>
  <si>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</si>
  <si>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</si>
  <si>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</si>
  <si>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</si>
  <si>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</si>
  <si>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</si>
  <si>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</si>
  <si>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</si>
  <si>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</si>
  <si>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</si>
  <si>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</si>
  <si>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</si>
  <si>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</si>
  <si>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</si>
  <si>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</si>
  <si>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</si>
  <si>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</si>
  <si>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</si>
  <si>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</si>
  <si>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</si>
  <si>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</si>
  <si>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</si>
  <si>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</si>
  <si>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</si>
  <si>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</si>
  <si>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</si>
  <si>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</si>
  <si>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</si>
  <si>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</si>
  <si>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</si>
  <si>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</si>
  <si>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</si>
  <si>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</si>
  <si>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</si>
  <si>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</si>
  <si>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</si>
  <si>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</si>
  <si>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</si>
  <si>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</si>
  <si>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</si>
  <si>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</si>
  <si>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</si>
  <si>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</si>
  <si>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</si>
  <si>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</si>
  <si>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</si>
  <si>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</si>
  <si>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</si>
  <si>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</si>
  <si>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</si>
  <si>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</si>
  <si>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</si>
  <si>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</si>
  <si>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</si>
  <si>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</si>
  <si>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</si>
  <si>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</si>
  <si>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</si>
  <si>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</si>
  <si>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</si>
  <si>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</si>
  <si>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</si>
  <si>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</si>
  <si>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</si>
  <si>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</si>
  <si>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</si>
  <si>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</si>
  <si>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</si>
  <si>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</si>
  <si>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</si>
  <si>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</si>
  <si>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</si>
  <si>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</si>
  <si>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</si>
  <si>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</si>
  <si>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</si>
  <si>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</si>
  <si>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</si>
  <si>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</si>
  <si>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</si>
  <si>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</si>
  <si>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</si>
  <si>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301</t>
  </si>
  <si>
    <t>7209</t>
  </si>
  <si>
    <t>90023456</t>
  </si>
  <si>
    <t>מט"ח/ש"ח</t>
  </si>
  <si>
    <t>USD ILS</t>
  </si>
  <si>
    <t>17/09/2024</t>
  </si>
  <si>
    <t>17/09/2025</t>
  </si>
  <si>
    <t>0</t>
  </si>
  <si>
    <t>NA</t>
  </si>
  <si>
    <t>LUMILIT</t>
  </si>
  <si>
    <t>90024380</t>
  </si>
  <si>
    <t>16/01/2025</t>
  </si>
  <si>
    <t>09/04/2025</t>
  </si>
  <si>
    <t>90024342</t>
  </si>
  <si>
    <t>14/01/2025</t>
  </si>
  <si>
    <t>90024804</t>
  </si>
  <si>
    <t>03/03/2025</t>
  </si>
  <si>
    <t>90024786</t>
  </si>
  <si>
    <t>27/02/2025</t>
  </si>
  <si>
    <t>90024704</t>
  </si>
  <si>
    <t>18/02/2025</t>
  </si>
  <si>
    <t>90024681</t>
  </si>
  <si>
    <t>EUR ILS</t>
  </si>
  <si>
    <t>13/02/2025</t>
  </si>
  <si>
    <t>7210</t>
  </si>
  <si>
    <t>90024959</t>
  </si>
  <si>
    <t>20/03/2025</t>
  </si>
  <si>
    <t>90024340</t>
  </si>
  <si>
    <t>7211</t>
  </si>
  <si>
    <t>512475203</t>
  </si>
  <si>
    <t>ח.פ</t>
  </si>
  <si>
    <t>דרך ארץ  2 א קב 2</t>
  </si>
  <si>
    <t>6318</t>
  </si>
  <si>
    <t>03/01/2000</t>
  </si>
  <si>
    <t>קבועה</t>
  </si>
  <si>
    <t>other</t>
  </si>
  <si>
    <t>06/06/2029</t>
  </si>
  <si>
    <t>דרך ארץ 10 א קב. 2</t>
  </si>
  <si>
    <t>6326</t>
  </si>
  <si>
    <t>31/12/2001</t>
  </si>
  <si>
    <t>דרך ארץ 11 א קב. 2</t>
  </si>
  <si>
    <t>6327</t>
  </si>
  <si>
    <t>31/03/2002</t>
  </si>
  <si>
    <t>דרך ארץ 12 א קב.2</t>
  </si>
  <si>
    <t>6328</t>
  </si>
  <si>
    <t>30/06/2002</t>
  </si>
  <si>
    <t>דרך ארץ 13 א קב. 2</t>
  </si>
  <si>
    <t>6329</t>
  </si>
  <si>
    <t>30/09/2002</t>
  </si>
  <si>
    <t>דרך ארץ 14 א קב.2</t>
  </si>
  <si>
    <t>6330</t>
  </si>
  <si>
    <t>31/12/2002</t>
  </si>
  <si>
    <t>דרך ארץ 15 א קב.2</t>
  </si>
  <si>
    <t>6331</t>
  </si>
  <si>
    <t>31/03/2003</t>
  </si>
  <si>
    <t>דרך ארץ 16 א קב. 2</t>
  </si>
  <si>
    <t>6332</t>
  </si>
  <si>
    <t>30/06/2003</t>
  </si>
  <si>
    <t>דרך ארץ 17 א קב. 2</t>
  </si>
  <si>
    <t>6333</t>
  </si>
  <si>
    <t>30/09/2003</t>
  </si>
  <si>
    <t>דרך ארץ 18 א קב. 2</t>
  </si>
  <si>
    <t>6334</t>
  </si>
  <si>
    <t>31/12/2003</t>
  </si>
  <si>
    <t>דרך ארץ 19 א קב. 2</t>
  </si>
  <si>
    <t>6335</t>
  </si>
  <si>
    <t>28/04/2004</t>
  </si>
  <si>
    <t>דרך ארץ 1א קב. 2</t>
  </si>
  <si>
    <t>6317</t>
  </si>
  <si>
    <t>28/10/1999</t>
  </si>
  <si>
    <t>דרך ארץ 3 א קב.2</t>
  </si>
  <si>
    <t>6319</t>
  </si>
  <si>
    <t>30/03/2000</t>
  </si>
  <si>
    <t>דרך ארץ 4 א קב.2</t>
  </si>
  <si>
    <t>6320</t>
  </si>
  <si>
    <t>06/07/2000</t>
  </si>
  <si>
    <t>דרך ארץ 5 א קב.2</t>
  </si>
  <si>
    <t>6321</t>
  </si>
  <si>
    <t>05/10/2000</t>
  </si>
  <si>
    <t>דרך ארץ 6 א קב.2</t>
  </si>
  <si>
    <t>6322</t>
  </si>
  <si>
    <t>31/12/2000</t>
  </si>
  <si>
    <t>דרך ארץ 7 א קב. 2</t>
  </si>
  <si>
    <t>6323</t>
  </si>
  <si>
    <t>29/03/2001</t>
  </si>
  <si>
    <t>30/06/2027</t>
  </si>
  <si>
    <t>דרך ארץ 8 א קב. 2</t>
  </si>
  <si>
    <t>6324</t>
  </si>
  <si>
    <t>28/06/2001</t>
  </si>
  <si>
    <t>דרך ארץ 9 א קב. 2</t>
  </si>
  <si>
    <t>6325</t>
  </si>
  <si>
    <t>30/09/2001</t>
  </si>
  <si>
    <t>חוצה ישראל 1 (14)</t>
  </si>
  <si>
    <t>9001270</t>
  </si>
  <si>
    <t>חוצה ישראל 1 (15)</t>
  </si>
  <si>
    <t>9001280</t>
  </si>
  <si>
    <t>חוצה ישראל 1 (16)</t>
  </si>
  <si>
    <t>9001290</t>
  </si>
  <si>
    <t>חוצה ישראל 1 (17)</t>
  </si>
  <si>
    <t>9001300</t>
  </si>
  <si>
    <t>חוצה ישראל 1 (18)</t>
  </si>
  <si>
    <t>9001310</t>
  </si>
  <si>
    <t>חוצה ישראל 1 (19)</t>
  </si>
  <si>
    <t>9001320</t>
  </si>
  <si>
    <t>חוצה ישראל אג"ח 1</t>
  </si>
  <si>
    <t>9001000</t>
  </si>
  <si>
    <t>9001020</t>
  </si>
  <si>
    <t>חוצה ישראל אג"ח 1 (10)</t>
  </si>
  <si>
    <t>9001190</t>
  </si>
  <si>
    <t>חוצה ישראל אג"ח 1 (11)</t>
  </si>
  <si>
    <t>9001210</t>
  </si>
  <si>
    <t>חוצה ישראל אג"ח 1 (12)</t>
  </si>
  <si>
    <t>9001230</t>
  </si>
  <si>
    <t>חוצה ישראל אג"ח 1 (13)</t>
  </si>
  <si>
    <t>9001250</t>
  </si>
  <si>
    <t>חוצה ישראל אג"ח 1 (3)</t>
  </si>
  <si>
    <t>9001040</t>
  </si>
  <si>
    <t>חוצה ישראל אג"ח 1 (4)</t>
  </si>
  <si>
    <t>9001070</t>
  </si>
  <si>
    <t>חוצה ישראל אג"ח 1 (6)</t>
  </si>
  <si>
    <t>9001110</t>
  </si>
  <si>
    <t>חוצה ישראל אג"ח 1 (7)</t>
  </si>
  <si>
    <t>9001130</t>
  </si>
  <si>
    <t>חוצה ישראל אג"ח 1 (8)</t>
  </si>
  <si>
    <t>9001150</t>
  </si>
  <si>
    <t>חוצה ישראל אג"ח 1 (9)</t>
  </si>
  <si>
    <t>9001170</t>
  </si>
  <si>
    <t>חוצה ישראל אג"ח 1(5)</t>
  </si>
  <si>
    <t>9001080</t>
  </si>
  <si>
    <t>כביש 6 צפון  הגדלת מינוף</t>
  </si>
  <si>
    <t>29994226</t>
  </si>
  <si>
    <t>25/03/2021</t>
  </si>
  <si>
    <t>Aa2</t>
  </si>
  <si>
    <t>30/06/2048</t>
  </si>
  <si>
    <t>כביש 6 צפון  הלוואה לזמן ארוך</t>
  </si>
  <si>
    <t>29994227</t>
  </si>
  <si>
    <t>510960586</t>
  </si>
  <si>
    <t>הלוואות קו הב. קבועה</t>
  </si>
  <si>
    <t>29993374</t>
  </si>
  <si>
    <t>02/05/2021</t>
  </si>
  <si>
    <t>05/03/2032</t>
  </si>
  <si>
    <t>אחים דוניץ בע"מ</t>
  </si>
  <si>
    <t>520038605</t>
  </si>
  <si>
    <t>דוניץ אופציה לא סחירה</t>
  </si>
  <si>
    <t>4000101</t>
  </si>
  <si>
    <t>IL0004000100</t>
  </si>
  <si>
    <t>24/02/2025</t>
  </si>
  <si>
    <t>Scoutcam LTD</t>
  </si>
  <si>
    <t>549300FBP1ANSJE5TE25</t>
  </si>
  <si>
    <t>Scoutcam OP</t>
  </si>
  <si>
    <t>29994261</t>
  </si>
  <si>
    <t>US81063V2043</t>
  </si>
  <si>
    <t>29/04/2021</t>
  </si>
  <si>
    <t>08/07/2024</t>
  </si>
  <si>
    <t>שווי הוגן (בש"ח)</t>
  </si>
  <si>
    <t>CIFC Senior Secured Corporate</t>
  </si>
  <si>
    <t>3912000TN89ESDWHS93</t>
  </si>
  <si>
    <t>CIFC SEN.SEC.COR</t>
  </si>
  <si>
    <t>KYG2139S1194</t>
  </si>
  <si>
    <t>Invesco investment management limited</t>
  </si>
  <si>
    <t>ECPGFXU8A2SHKVVGJI15</t>
  </si>
  <si>
    <t>INV-US SEN-G</t>
  </si>
  <si>
    <t>LU0564079282</t>
  </si>
  <si>
    <t>מיטב קרנות נאמנות בע"מ</t>
  </si>
  <si>
    <t>513534974</t>
  </si>
  <si>
    <t>תכלית ת"א 125(TTF(40</t>
  </si>
  <si>
    <t>IL0051146574</t>
  </si>
  <si>
    <t>מניות בישראל</t>
  </si>
  <si>
    <t>מגדל קרנות נאמנות בע"מ</t>
  </si>
  <si>
    <t>511303661</t>
  </si>
  <si>
    <t>MTF סל תא 125</t>
  </si>
  <si>
    <t>IL0011502833</t>
  </si>
  <si>
    <t>MTF סל תא 90</t>
  </si>
  <si>
    <t>IL0011502593</t>
  </si>
  <si>
    <t>הראל קרנות נאמנות בע"מ</t>
  </si>
  <si>
    <t>511776783</t>
  </si>
  <si>
    <t>הראל סל תא 90</t>
  </si>
  <si>
    <t>IL0011489312</t>
  </si>
  <si>
    <t>מור ניהול קרנות נאמנות בע"מ</t>
  </si>
  <si>
    <t>514884485</t>
  </si>
  <si>
    <t>מור סל (A4) ת"א -125</t>
  </si>
  <si>
    <t>IL0011961534</t>
  </si>
  <si>
    <t>קסם קרנות נאמנות בע"מ</t>
  </si>
  <si>
    <t>510938608</t>
  </si>
  <si>
    <t>קסם S&amp;P 500 (4D) ETF</t>
  </si>
  <si>
    <t>IL0011464711</t>
  </si>
  <si>
    <t>מניות בחו"ל חשופות מט"ח</t>
  </si>
  <si>
    <t>קסם קרן סל תא 125</t>
  </si>
  <si>
    <t>IL0011463564</t>
  </si>
  <si>
    <t>קסם תא 90</t>
  </si>
  <si>
    <t>IL0011463317</t>
  </si>
  <si>
    <t>תכלית סל תא 90</t>
  </si>
  <si>
    <t>IL0011437832</t>
  </si>
  <si>
    <t>AMUNDI</t>
  </si>
  <si>
    <t>2138007M6OEXDENVTF82</t>
  </si>
  <si>
    <t>AMUNDI DAX III-ETF</t>
  </si>
  <si>
    <t>LU0252633754</t>
  </si>
  <si>
    <t>FWB </t>
  </si>
  <si>
    <t>State Street Corp</t>
  </si>
  <si>
    <t>07F5H7W3ET8ZLWNMFP29</t>
  </si>
  <si>
    <t>Financial sel sector spdr</t>
  </si>
  <si>
    <t>US81369Y6059</t>
  </si>
  <si>
    <t>Invesco QQQ  trust NAS1</t>
  </si>
  <si>
    <t>US46090E1038</t>
  </si>
  <si>
    <t>INVESCO S&amp;P 500 EQUITY</t>
  </si>
  <si>
    <t>IE00B3YCGJ38</t>
  </si>
  <si>
    <t xml:space="preserve">BlackRock  Asset Managment </t>
  </si>
  <si>
    <t>254900UWHMJRRODS3Z64</t>
  </si>
  <si>
    <t>ISH $ CORP BD $A</t>
  </si>
  <si>
    <t>IE00BYXYYJ35</t>
  </si>
  <si>
    <t xml:space="preserve"> iShares Global Clean Energy ET</t>
  </si>
  <si>
    <t>549300JFYFTF85QAQR28</t>
  </si>
  <si>
    <t>ISH $SH HY CP $A</t>
  </si>
  <si>
    <t>IE00BZ17CN18</t>
  </si>
  <si>
    <t>ISH CORE ERSTX50</t>
  </si>
  <si>
    <t>DE0005933956</t>
  </si>
  <si>
    <t>ISH S&amp;P US BANKS</t>
  </si>
  <si>
    <t>IE00BD3V0B10</t>
  </si>
  <si>
    <t>NYSE </t>
  </si>
  <si>
    <t>ISH S&amp;P500</t>
  </si>
  <si>
    <t>IE00B4LN9N13</t>
  </si>
  <si>
    <t>LSE </t>
  </si>
  <si>
    <t>Ishares $ Short Duration Corp Bond</t>
  </si>
  <si>
    <t>IE00BYXYYP94</t>
  </si>
  <si>
    <t>Ishares DJ construction</t>
  </si>
  <si>
    <t>US4642887529</t>
  </si>
  <si>
    <t>ISHARES NASDAQ100 ETF USD</t>
  </si>
  <si>
    <t>IE00B53SZB19</t>
  </si>
  <si>
    <t>KRANESHARES</t>
  </si>
  <si>
    <t>549300VLDRC0RUX0E553</t>
  </si>
  <si>
    <t>KraneShares Csi China Internet Etf</t>
  </si>
  <si>
    <t>US5007673065</t>
  </si>
  <si>
    <t>SPDR BLOOMBERG SASB</t>
  </si>
  <si>
    <t>IE0004TYCC17</t>
  </si>
  <si>
    <t>EUREX </t>
  </si>
  <si>
    <t>SPDR S&amp;P 500 UCITS</t>
  </si>
  <si>
    <t>IE000XZSV718</t>
  </si>
  <si>
    <t>SPDR S&amp;P CHINA ETF</t>
  </si>
  <si>
    <t>US78463X4007</t>
  </si>
  <si>
    <t>SPDR US ENERGY</t>
  </si>
  <si>
    <t>IE00BWBXM492</t>
  </si>
  <si>
    <t>SPDR US TECH</t>
  </si>
  <si>
    <t>IE00BWBXM948</t>
  </si>
  <si>
    <t>Vanguard Group</t>
  </si>
  <si>
    <t>549300Y88GQ3VLJIBX57</t>
  </si>
  <si>
    <t>Vanguard S&amp;P 500 etf</t>
  </si>
  <si>
    <t>US9229083632</t>
  </si>
  <si>
    <t>WisdomTree Europe ltd</t>
  </si>
  <si>
    <t>213800B789JS6Y4H8936</t>
  </si>
  <si>
    <t>Wisdomtree Japan</t>
  </si>
  <si>
    <t>US97717W8516</t>
  </si>
  <si>
    <t>אלביט מערכות בע"מ</t>
  </si>
  <si>
    <t>520043027</t>
  </si>
  <si>
    <t>אלביט מערכות</t>
  </si>
  <si>
    <t>IL0010811243</t>
  </si>
  <si>
    <t>אלוני-חץ נכסים והשקעות בע"מ</t>
  </si>
  <si>
    <t>520038506</t>
  </si>
  <si>
    <t>אלוני חץ</t>
  </si>
  <si>
    <t>IL0003900136</t>
  </si>
  <si>
    <t>אמות השקעות בע"מ</t>
  </si>
  <si>
    <t>520026683</t>
  </si>
  <si>
    <t>אמות</t>
  </si>
  <si>
    <t>IL0010972789</t>
  </si>
  <si>
    <t>אנלייט אנרגיה מתחדשת בע"מ</t>
  </si>
  <si>
    <t>520041146</t>
  </si>
  <si>
    <t>אנלייט אנרגיה</t>
  </si>
  <si>
    <t>IL0007200111</t>
  </si>
  <si>
    <t>אנרג'יקס אנרגיות מתחדשות בע"מ</t>
  </si>
  <si>
    <t>513901371</t>
  </si>
  <si>
    <t>אנרג'יקס</t>
  </si>
  <si>
    <t>IL0011233553</t>
  </si>
  <si>
    <t>בזק החברה הישראלית לתקשורת בע"מ</t>
  </si>
  <si>
    <t>520031931</t>
  </si>
  <si>
    <t>בזק</t>
  </si>
  <si>
    <t>IL0002300114</t>
  </si>
  <si>
    <t>דוניץ</t>
  </si>
  <si>
    <t>בנק דיסקונט לישראל בע"מ</t>
  </si>
  <si>
    <t>520007030</t>
  </si>
  <si>
    <t>דיסקונט</t>
  </si>
  <si>
    <t>IL0006912120</t>
  </si>
  <si>
    <t>י.ח.דמרי בניה ופיתוח בע"מ</t>
  </si>
  <si>
    <t>511399388</t>
  </si>
  <si>
    <t>דמרי</t>
  </si>
  <si>
    <t>IL0010903156</t>
  </si>
  <si>
    <t>הפניקס אחזקות בע"מ</t>
  </si>
  <si>
    <t>520017450</t>
  </si>
  <si>
    <t>הפניקס</t>
  </si>
  <si>
    <t>IL0007670123</t>
  </si>
  <si>
    <t>טבע תעשיות פרמצבטיות בע"מ</t>
  </si>
  <si>
    <t>520013954</t>
  </si>
  <si>
    <t>טבע</t>
  </si>
  <si>
    <t>IL0006290147</t>
  </si>
  <si>
    <t>ישראל קנדה (ט.ר) בעמ</t>
  </si>
  <si>
    <t>520039298</t>
  </si>
  <si>
    <t>ישראל קנדה</t>
  </si>
  <si>
    <t>IL0004340191</t>
  </si>
  <si>
    <t>כלל החזקות עסקי ביטוח בע"מ</t>
  </si>
  <si>
    <t>520036120</t>
  </si>
  <si>
    <t>כלל ביטוח</t>
  </si>
  <si>
    <t>IL0002240146</t>
  </si>
  <si>
    <t>520018078</t>
  </si>
  <si>
    <t>לאומי</t>
  </si>
  <si>
    <t>IL0006046119</t>
  </si>
  <si>
    <t>בנק מזרחי טפחות בע"מ</t>
  </si>
  <si>
    <t>520000522</t>
  </si>
  <si>
    <t>מזרחי טפחות</t>
  </si>
  <si>
    <t>IL0006954379</t>
  </si>
  <si>
    <t>מליסרון בע"מ</t>
  </si>
  <si>
    <t>520037789</t>
  </si>
  <si>
    <t>מליסרון</t>
  </si>
  <si>
    <t>IL0003230146</t>
  </si>
  <si>
    <t>נאוויטס פטרוליום, שותפות מוגבלת</t>
  </si>
  <si>
    <t>550263107</t>
  </si>
  <si>
    <t>נאוויטס פט יהש</t>
  </si>
  <si>
    <t>IL0011419699</t>
  </si>
  <si>
    <t>נובה מכשירי מדידה בע"מ</t>
  </si>
  <si>
    <t>511812463</t>
  </si>
  <si>
    <t>נובה</t>
  </si>
  <si>
    <t>IL0010845571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</si>
  <si>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</si>
  <si>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</si>
  <si>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</si>
  <si>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</si>
  <si>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</si>
  <si>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</si>
  <si>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</si>
  <si>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</si>
  <si>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נקסט ויז'ן</t>
  </si>
  <si>
    <t>514259019</t>
  </si>
  <si>
    <t>IL0011765935</t>
  </si>
  <si>
    <t>קבוצת עזריאלי בע"מ (לשעבר קנית מימון)</t>
  </si>
  <si>
    <t>510960719</t>
  </si>
  <si>
    <t>עזריאלי קבוצה</t>
  </si>
  <si>
    <t>IL0011194789</t>
  </si>
  <si>
    <t>520000118</t>
  </si>
  <si>
    <t>פועלים</t>
  </si>
  <si>
    <t>IL0006625771</t>
  </si>
  <si>
    <t>פוקס-ויזל בע"מ</t>
  </si>
  <si>
    <t>512157603</t>
  </si>
  <si>
    <t>פוקס- ויזל</t>
  </si>
  <si>
    <t>IL0010870223</t>
  </si>
  <si>
    <t>פורמולה מערכות (1985)בע"מ</t>
  </si>
  <si>
    <t>520036690</t>
  </si>
  <si>
    <t>פורמולה מערכות</t>
  </si>
  <si>
    <t>IL0002560162</t>
  </si>
  <si>
    <t>קבוצת אקרשטיין בע"מ</t>
  </si>
  <si>
    <t>512714494</t>
  </si>
  <si>
    <t>קבוצת אקרשטיין</t>
  </si>
  <si>
    <t>IL0011762056</t>
  </si>
  <si>
    <t>קמטק בע"מ</t>
  </si>
  <si>
    <t>511235434</t>
  </si>
  <si>
    <t>קמטק</t>
  </si>
  <si>
    <t>IL0010952641</t>
  </si>
  <si>
    <t>רציו חיפושי נפט (1992) - שותפות מוגבלת</t>
  </si>
  <si>
    <t>550012777</t>
  </si>
  <si>
    <t>רציו יהש</t>
  </si>
  <si>
    <t>IL0003940157</t>
  </si>
  <si>
    <t>שופר-סל בע"מ</t>
  </si>
  <si>
    <t>520022732</t>
  </si>
  <si>
    <t>שופרסל</t>
  </si>
  <si>
    <t>IL0007770378</t>
  </si>
  <si>
    <t>Advanced Micro Devices inc</t>
  </si>
  <si>
    <t>R2I72C950HOYXII45366</t>
  </si>
  <si>
    <t>Advanced Micro Devices</t>
  </si>
  <si>
    <t>US0079031078</t>
  </si>
  <si>
    <t>ALPHABET INC</t>
  </si>
  <si>
    <t>5493006MHB84DD0ZWV18</t>
  </si>
  <si>
    <t>ALPHABET  INC  CL C ׂ</t>
  </si>
  <si>
    <t>US02079K1079</t>
  </si>
  <si>
    <t>amazon.com</t>
  </si>
  <si>
    <t>ZXTILKJKG63JELOEG630</t>
  </si>
  <si>
    <t>Amazon inc</t>
  </si>
  <si>
    <t>US0231351067</t>
  </si>
  <si>
    <t>ASML HOLDING NV-NY</t>
  </si>
  <si>
    <t>724500Y6DUVHQD6OXN27</t>
  </si>
  <si>
    <t>asml holding nv-ny</t>
  </si>
  <si>
    <t>USN070592100</t>
  </si>
  <si>
    <t>Broadcom Inc</t>
  </si>
  <si>
    <t>549300WV6GIDOZJTV909</t>
  </si>
  <si>
    <t>BROADCOM INC</t>
  </si>
  <si>
    <t>US11135F1012</t>
  </si>
  <si>
    <t>Camtek Ltd</t>
  </si>
  <si>
    <t>COSTCO WHOLESAL</t>
  </si>
  <si>
    <t>29DX7H14B9S6O3FD6V18</t>
  </si>
  <si>
    <t>COSTCO WHOLESALE CORP</t>
  </si>
  <si>
    <t>US22160K1051</t>
  </si>
  <si>
    <t>Food &amp; Staples Retailing Consumer Staples Distribution &amp; Retail</t>
  </si>
  <si>
    <t>MASTERCARD INC</t>
  </si>
  <si>
    <t>AR5L2ODV9HN37376R084</t>
  </si>
  <si>
    <t>Mastercard inc-cla</t>
  </si>
  <si>
    <t>US57636Q1040</t>
  </si>
  <si>
    <t>Diversified Financial Services Financial Services</t>
  </si>
  <si>
    <t>MICROSOFT CORP</t>
  </si>
  <si>
    <t>INR2EJN1ERAN0W5ZP974</t>
  </si>
  <si>
    <t>Microsoft corp</t>
  </si>
  <si>
    <t>US5949181045</t>
  </si>
  <si>
    <t>Nice Sys Adr</t>
  </si>
  <si>
    <t>US6536561086</t>
  </si>
  <si>
    <t>NVIDIA CORP</t>
  </si>
  <si>
    <t>549300S4KLFTLO7GSQ80</t>
  </si>
  <si>
    <t>Nvidia crop</t>
  </si>
  <si>
    <t>US67066G1040</t>
  </si>
  <si>
    <t xml:space="preserve">אורמת טכנולגיות אינק </t>
  </si>
  <si>
    <t>5493000TSHHWY24VHM09</t>
  </si>
  <si>
    <t>Ormat Technologies</t>
  </si>
  <si>
    <t>US6866881021</t>
  </si>
  <si>
    <t>TAIWAN Semiconductor</t>
  </si>
  <si>
    <t>549300KB6NK5SBD14S87</t>
  </si>
  <si>
    <t>Taiwan Semiconductor Adr</t>
  </si>
  <si>
    <t>US8740391003</t>
  </si>
  <si>
    <t>טיוואן</t>
  </si>
  <si>
    <t>TESLA MOTORS INC</t>
  </si>
  <si>
    <t>54930043XZGB27CTOV49</t>
  </si>
  <si>
    <t>US88160R1014</t>
  </si>
  <si>
    <t>VISA  Inc - CLASS  A</t>
  </si>
  <si>
    <t>549300JZ4OKEHW3DPJ59</t>
  </si>
  <si>
    <t>VISA inc-class a</t>
  </si>
  <si>
    <t>US92826C8394</t>
  </si>
  <si>
    <t>איירפורט סיטי בע"מ</t>
  </si>
  <si>
    <t>511659401</t>
  </si>
  <si>
    <t>איירפורט אגח ה</t>
  </si>
  <si>
    <t>IL0011334872</t>
  </si>
  <si>
    <t>AA</t>
  </si>
  <si>
    <t>28/02/2029</t>
  </si>
  <si>
    <t>אלבר שירותי מימונית בע"מ</t>
  </si>
  <si>
    <t>512025891</t>
  </si>
  <si>
    <t>אלבר אגח יט</t>
  </si>
  <si>
    <t>IL0011918245</t>
  </si>
  <si>
    <t>A+</t>
  </si>
  <si>
    <t>15/05/2028</t>
  </si>
  <si>
    <t>אלבר אגח כ</t>
  </si>
  <si>
    <t>IL0011918328</t>
  </si>
  <si>
    <t>20/06/2028</t>
  </si>
  <si>
    <t>אלדן תחבורה בע"מ</t>
  </si>
  <si>
    <t>510454333</t>
  </si>
  <si>
    <t>אלדן תחבורה אגח ח</t>
  </si>
  <si>
    <t>IL0011924425</t>
  </si>
  <si>
    <t>30/09/2029</t>
  </si>
  <si>
    <t>אלוני חץ אגח טו</t>
  </si>
  <si>
    <t>IL0011894149</t>
  </si>
  <si>
    <t>AA-</t>
  </si>
  <si>
    <t>01/03/2037</t>
  </si>
  <si>
    <t>אלוני חץ אגח יב</t>
  </si>
  <si>
    <t>IL0039004952</t>
  </si>
  <si>
    <t>28/02/2031</t>
  </si>
  <si>
    <t>אלקטרה בע"מ</t>
  </si>
  <si>
    <t>520028911</t>
  </si>
  <si>
    <t>אלקטרה אגח ה</t>
  </si>
  <si>
    <t>IL0073902228</t>
  </si>
  <si>
    <t>10/01/2031</t>
  </si>
  <si>
    <t>אמות אגח ד</t>
  </si>
  <si>
    <t>IL0011331498</t>
  </si>
  <si>
    <t>02/07/2028</t>
  </si>
  <si>
    <t>אמות אגח ו</t>
  </si>
  <si>
    <t>IL0011586091</t>
  </si>
  <si>
    <t>03/10/2029</t>
  </si>
  <si>
    <t>אמות אגח ח</t>
  </si>
  <si>
    <t>IL0011727828</t>
  </si>
  <si>
    <t>05/01/2032</t>
  </si>
  <si>
    <t>אנלייט אנר אגח ו</t>
  </si>
  <si>
    <t>IL0072001733</t>
  </si>
  <si>
    <t>A2</t>
  </si>
  <si>
    <t>01/09/2026</t>
  </si>
  <si>
    <t>אנלייט אנרגיה אגח ד</t>
  </si>
  <si>
    <t>IL0072002566</t>
  </si>
  <si>
    <t>02/09/2029</t>
  </si>
  <si>
    <t>ארפורט אגח ט</t>
  </si>
  <si>
    <t>IL0011609448</t>
  </si>
  <si>
    <t>30/08/2035</t>
  </si>
  <si>
    <t>בתי זקוק לנפט בע"מ</t>
  </si>
  <si>
    <t>520036658</t>
  </si>
  <si>
    <t>בזן אגח יב</t>
  </si>
  <si>
    <t>IL0025905782</t>
  </si>
  <si>
    <t>25/09/2029</t>
  </si>
  <si>
    <t>ביג מרכזי קניות (2004) בע"מ</t>
  </si>
  <si>
    <t>513623314</t>
  </si>
  <si>
    <t>ביג אגח ז</t>
  </si>
  <si>
    <t>IL0011360844</t>
  </si>
  <si>
    <t>11/05/2025</t>
  </si>
  <si>
    <t>ביג אגח טו</t>
  </si>
  <si>
    <t>IL0011622219</t>
  </si>
  <si>
    <t>Aa3</t>
  </si>
  <si>
    <t>31/01/2030</t>
  </si>
  <si>
    <t>ביג אגח כ</t>
  </si>
  <si>
    <t>IL0011861882</t>
  </si>
  <si>
    <t>01/05/2033</t>
  </si>
  <si>
    <t>פז בית זיקוק לנפט-אשדוד בע"מ</t>
  </si>
  <si>
    <t>513775163</t>
  </si>
  <si>
    <t>בית זיקוק אשדוד אגח 2</t>
  </si>
  <si>
    <t>IL0011994881</t>
  </si>
  <si>
    <t>A3</t>
  </si>
  <si>
    <t>30/04/2029</t>
  </si>
  <si>
    <t>חברת גב-ים לקרקעות בע"מ</t>
  </si>
  <si>
    <t>520001736</t>
  </si>
  <si>
    <t>גב ים אגח ט</t>
  </si>
  <si>
    <t>IL0075902192</t>
  </si>
  <si>
    <t>30/06/2033</t>
  </si>
  <si>
    <t>גב ים אגח י</t>
  </si>
  <si>
    <t>IL0075902846</t>
  </si>
  <si>
    <t>01/07/2035</t>
  </si>
  <si>
    <t>ג'י סיטי בע"מ</t>
  </si>
  <si>
    <t>520033234</t>
  </si>
  <si>
    <t>ג'י סיטי  אגח יג</t>
  </si>
  <si>
    <t>IL0012606526</t>
  </si>
  <si>
    <t>A-</t>
  </si>
  <si>
    <t>30/06/2028</t>
  </si>
  <si>
    <t>דיסקונט מנפיקים בע"מ</t>
  </si>
  <si>
    <t>520029935</t>
  </si>
  <si>
    <t>דיסק מנ אגח טו</t>
  </si>
  <si>
    <t>IL0074803045</t>
  </si>
  <si>
    <t>15/08/2032</t>
  </si>
  <si>
    <t>דיסקונט אגח יד</t>
  </si>
  <si>
    <t>IL0074801635</t>
  </si>
  <si>
    <t>05/12/2030</t>
  </si>
  <si>
    <t>דיסקונט מנ נד י</t>
  </si>
  <si>
    <t>IL0012110693</t>
  </si>
  <si>
    <t>30/11/2030</t>
  </si>
  <si>
    <t>חברת הכשרת הישוב בישראל בע"מ</t>
  </si>
  <si>
    <t>520020116</t>
  </si>
  <si>
    <t>הכשרת הישוב אגח 25</t>
  </si>
  <si>
    <t>IL0011915274</t>
  </si>
  <si>
    <t>A</t>
  </si>
  <si>
    <t>31/12/2029</t>
  </si>
  <si>
    <t>הכשרת ישוב אגח 21</t>
  </si>
  <si>
    <t>IL0061202243</t>
  </si>
  <si>
    <t>31/12/2027</t>
  </si>
  <si>
    <t>הפניקס אגח 5</t>
  </si>
  <si>
    <t>IL0076702849</t>
  </si>
  <si>
    <t>01/05/2030</t>
  </si>
  <si>
    <t>הראל ביטוח מימון והנפקות בע"מ</t>
  </si>
  <si>
    <t>513834200</t>
  </si>
  <si>
    <t>הראל הנפק אגח כ 31/12/2036</t>
  </si>
  <si>
    <t>IL0012079849</t>
  </si>
  <si>
    <t>01/01/2034</t>
  </si>
  <si>
    <t>הראל הנפקות אגח יט</t>
  </si>
  <si>
    <t>IL0011927725</t>
  </si>
  <si>
    <t>הראל השקעות בביטוח ושרותים פיננסים בע"מ</t>
  </si>
  <si>
    <t>520033986</t>
  </si>
  <si>
    <t>הראל השקעות אגח א</t>
  </si>
  <si>
    <t>IL0058501102</t>
  </si>
  <si>
    <t>31/12/2035</t>
  </si>
  <si>
    <t>החברה לישראל בע"מ</t>
  </si>
  <si>
    <t>520028010</t>
  </si>
  <si>
    <t>חברה לישראל אגח 14</t>
  </si>
  <si>
    <t>IL0057603016</t>
  </si>
  <si>
    <t>חברת החשמל לישראל בע"מ</t>
  </si>
  <si>
    <t>520000472</t>
  </si>
  <si>
    <t>חשמל     אגח 29</t>
  </si>
  <si>
    <t>IL0060002362</t>
  </si>
  <si>
    <t>01/03/2026</t>
  </si>
  <si>
    <t>חשמל אגח 27</t>
  </si>
  <si>
    <t>IL0060002107</t>
  </si>
  <si>
    <t>12/04/2029</t>
  </si>
  <si>
    <t>חשמל אגח 31</t>
  </si>
  <si>
    <t>IL0060002859</t>
  </si>
  <si>
    <t>21/09/2031</t>
  </si>
  <si>
    <t>יוניברסל מוטורס  ישראל בע"מ</t>
  </si>
  <si>
    <t>511809071</t>
  </si>
  <si>
    <t>יוניברסל אגח ד</t>
  </si>
  <si>
    <t>IL0011722530</t>
  </si>
  <si>
    <t>11/02/2029</t>
  </si>
  <si>
    <t>יוניברסל אגח ה</t>
  </si>
  <si>
    <t>IL0011926081</t>
  </si>
  <si>
    <t>10/02/2031</t>
  </si>
  <si>
    <t>ישרס חברה להשקעות בע"מ</t>
  </si>
  <si>
    <t>520017807</t>
  </si>
  <si>
    <t>ישרס אגח טו</t>
  </si>
  <si>
    <t>IL0061302076</t>
  </si>
  <si>
    <t>16/05/2027</t>
  </si>
  <si>
    <t>ישרס אגח יח</t>
  </si>
  <si>
    <t>IL0061302803</t>
  </si>
  <si>
    <t>10/04/2030</t>
  </si>
  <si>
    <t>כללביט מימון בע"מ</t>
  </si>
  <si>
    <t>513754069</t>
  </si>
  <si>
    <t>כלל אגח יא</t>
  </si>
  <si>
    <t>IL0011606477</t>
  </si>
  <si>
    <t>לאומי   אגח 179</t>
  </si>
  <si>
    <t>IL0060403727</t>
  </si>
  <si>
    <t>30/06/2026</t>
  </si>
  <si>
    <t>לאומי אגח  185</t>
  </si>
  <si>
    <t>IL0012018219</t>
  </si>
  <si>
    <t>31/08/2029</t>
  </si>
  <si>
    <t>לאומי אגח 182</t>
  </si>
  <si>
    <t>IL0060405391</t>
  </si>
  <si>
    <t>25/11/2027</t>
  </si>
  <si>
    <t>לאומי אגח 186</t>
  </si>
  <si>
    <t>IL0012018391</t>
  </si>
  <si>
    <t>30/11/2033</t>
  </si>
  <si>
    <t>לאומי אגח סד 183</t>
  </si>
  <si>
    <t>IL0060405474</t>
  </si>
  <si>
    <t>25/11/2029</t>
  </si>
  <si>
    <t>לאומי התח נדח' סד' 405</t>
  </si>
  <si>
    <t>IL0060406209</t>
  </si>
  <si>
    <t>27/03/2028</t>
  </si>
  <si>
    <t>לאומי התח נדח' סד' 406</t>
  </si>
  <si>
    <t>IL0012164237</t>
  </si>
  <si>
    <t>28/02/2036</t>
  </si>
  <si>
    <t>לאומי כתבי התח נד סד' 402</t>
  </si>
  <si>
    <t>IL0060403982</t>
  </si>
  <si>
    <t>31/07/2028</t>
  </si>
  <si>
    <t>מבנה נדל"ן (כ.ד)  בע"מ</t>
  </si>
  <si>
    <t>520024126</t>
  </si>
  <si>
    <t>מבני תעשיה  אגח כ</t>
  </si>
  <si>
    <t>IL0022604958</t>
  </si>
  <si>
    <t>מבני תעשיה אגח יז</t>
  </si>
  <si>
    <t>IL0022604461</t>
  </si>
  <si>
    <t>מגדל ביטוח גיוס הון בע"מ</t>
  </si>
  <si>
    <t>513230029</t>
  </si>
  <si>
    <t>מגדל ביטוח הון אגח יד</t>
  </si>
  <si>
    <t>IL0012075219</t>
  </si>
  <si>
    <t>A1</t>
  </si>
  <si>
    <t>מגדל הון אגח יג 31/12/2032</t>
  </si>
  <si>
    <t>IL0012075136</t>
  </si>
  <si>
    <t>31/12/2032</t>
  </si>
  <si>
    <t>מגה אור החזקות בע"מ</t>
  </si>
  <si>
    <t>513257873</t>
  </si>
  <si>
    <t>מגה אור אגח 8</t>
  </si>
  <si>
    <t>IL0011476020</t>
  </si>
  <si>
    <t>מגה אור אגח ז</t>
  </si>
  <si>
    <t>IL0011416968</t>
  </si>
  <si>
    <t>30/08/2027</t>
  </si>
  <si>
    <t>מזרחי טפחות חברה להנפקות בע"מ</t>
  </si>
  <si>
    <t>520032046</t>
  </si>
  <si>
    <t>מז  הנפק    46 1.22% 9/2027</t>
  </si>
  <si>
    <t>IL0023102259</t>
  </si>
  <si>
    <t>28/09/2027</t>
  </si>
  <si>
    <t>מז טפ הנ אגח 62</t>
  </si>
  <si>
    <t>IL0023104982</t>
  </si>
  <si>
    <t>22/10/2028</t>
  </si>
  <si>
    <t>מז טפ הנפ אגח61</t>
  </si>
  <si>
    <t>IL0023104644</t>
  </si>
  <si>
    <t>Aaa</t>
  </si>
  <si>
    <t>04/12/2026</t>
  </si>
  <si>
    <t>מזטפ הנפ הת65</t>
  </si>
  <si>
    <t>IL0011916751</t>
  </si>
  <si>
    <t>08/06/2028</t>
  </si>
  <si>
    <t>מזרחי טפ הנפק התח 69</t>
  </si>
  <si>
    <t>IL0012021593</t>
  </si>
  <si>
    <t>25/06/2029</t>
  </si>
  <si>
    <t>מזרחי טפחות הנפק אגח 64</t>
  </si>
  <si>
    <t>IL0023105559</t>
  </si>
  <si>
    <t>13/04/2031</t>
  </si>
  <si>
    <t xml:space="preserve">מימון ישיר מקבוצת ישיר 2006 בע"מ </t>
  </si>
  <si>
    <t>513893123</t>
  </si>
  <si>
    <t>מימון ישיר אגח ג</t>
  </si>
  <si>
    <t>IL0011712143</t>
  </si>
  <si>
    <t>31/12/2025</t>
  </si>
  <si>
    <t>מימון ישיר אגח ה</t>
  </si>
  <si>
    <t>IL0011828311</t>
  </si>
  <si>
    <t>31/07/2031</t>
  </si>
  <si>
    <t>מימון ישיר אגח ו</t>
  </si>
  <si>
    <t>IL0011916595</t>
  </si>
  <si>
    <t>מליסרון  אגח יט</t>
  </si>
  <si>
    <t>IL0032303989</t>
  </si>
  <si>
    <t>01/07/2029</t>
  </si>
  <si>
    <t>עזריאלי אגח ד</t>
  </si>
  <si>
    <t>IL0011386500</t>
  </si>
  <si>
    <t>05/07/2030</t>
  </si>
  <si>
    <t>עזריאלי אגח ה</t>
  </si>
  <si>
    <t>IL0011566036</t>
  </si>
  <si>
    <t>Aa1</t>
  </si>
  <si>
    <t>עזריאלי אגח ז</t>
  </si>
  <si>
    <t>IL0011786725</t>
  </si>
  <si>
    <t>02/07/2036</t>
  </si>
  <si>
    <t>עזריאלי קבוצה אגח ב סחיר</t>
  </si>
  <si>
    <t>IL0011344368</t>
  </si>
  <si>
    <t>01/04/2025</t>
  </si>
  <si>
    <t>פועלים אגח 100</t>
  </si>
  <si>
    <t>IL0066204889</t>
  </si>
  <si>
    <t>09/12/2031</t>
  </si>
  <si>
    <t>פועלים אגח 200</t>
  </si>
  <si>
    <t>IL0066204962</t>
  </si>
  <si>
    <t>פועלים אגח 201</t>
  </si>
  <si>
    <t>IL0011913451</t>
  </si>
  <si>
    <t>29/11/2032</t>
  </si>
  <si>
    <t>פועלים אגח 203</t>
  </si>
  <si>
    <t>IL0011998684</t>
  </si>
  <si>
    <t>02/12/2030</t>
  </si>
  <si>
    <t>פועלים התח נד יב</t>
  </si>
  <si>
    <t>IL0012141219</t>
  </si>
  <si>
    <t>28/11/2032</t>
  </si>
  <si>
    <t>פועלים התחייבות נדחים ו</t>
  </si>
  <si>
    <t>IL0066205530</t>
  </si>
  <si>
    <t>13/03/2028</t>
  </si>
  <si>
    <t>פורמולה אג"ח ג</t>
  </si>
  <si>
    <t>IL0025602090</t>
  </si>
  <si>
    <t>01/12/2026</t>
  </si>
  <si>
    <t>הפניקס גיוסי הון (2009) בע"מ</t>
  </si>
  <si>
    <t>514290345</t>
  </si>
  <si>
    <t>פניקס הון אגח יא</t>
  </si>
  <si>
    <t>IL0011593592</t>
  </si>
  <si>
    <t>פניקס הון אגח יד</t>
  </si>
  <si>
    <t>IL0012019464</t>
  </si>
  <si>
    <t>28/02/2030</t>
  </si>
  <si>
    <t>חברת פרטנר תקשורת בע"מ</t>
  </si>
  <si>
    <t>520044314</t>
  </si>
  <si>
    <t>פרטנר אגח ז</t>
  </si>
  <si>
    <t>IL0011563975</t>
  </si>
  <si>
    <t>25/06/2027</t>
  </si>
  <si>
    <t>רבוע כחול נדל"ן בע"מ</t>
  </si>
  <si>
    <t>513765859</t>
  </si>
  <si>
    <t>רבוע נדלן אגח ו</t>
  </si>
  <si>
    <t>IL0011406076</t>
  </si>
  <si>
    <t>30/11/2026</t>
  </si>
  <si>
    <t>שופרסל אגח ז</t>
  </si>
  <si>
    <t>IL0077702582</t>
  </si>
  <si>
    <t>20/08/2030</t>
  </si>
  <si>
    <t>שיכון ובינוי בע"מ</t>
  </si>
  <si>
    <t>520036104</t>
  </si>
  <si>
    <t>שיכון ובינוי אגח 6</t>
  </si>
  <si>
    <t>IL0011297335</t>
  </si>
  <si>
    <t>שיכון ובינוי אנרגיה בע"מ</t>
  </si>
  <si>
    <t>510459928</t>
  </si>
  <si>
    <t>שיכון ובינוי אנרגיה אגח א'</t>
  </si>
  <si>
    <t>IL0011985715</t>
  </si>
  <si>
    <t>30/06/2034</t>
  </si>
  <si>
    <t>ש.שלמה החזקות בע"מ</t>
  </si>
  <si>
    <t>520034372</t>
  </si>
  <si>
    <t>שלמה החז אגח יט</t>
  </si>
  <si>
    <t>IL0011927311</t>
  </si>
  <si>
    <t>21/12/2031</t>
  </si>
  <si>
    <t>שלמה החז אגח כ</t>
  </si>
  <si>
    <t>IL0011927493</t>
  </si>
  <si>
    <t>תמר פטרוליום בעמ</t>
  </si>
  <si>
    <t>515334662</t>
  </si>
  <si>
    <t>תמר פטרו אגח ב</t>
  </si>
  <si>
    <t>IL0011435935</t>
  </si>
  <si>
    <t>30/08/2028</t>
  </si>
  <si>
    <t>HAPOAL 3.255 01/21/32</t>
  </si>
  <si>
    <t>IL0066204707</t>
  </si>
  <si>
    <t>BBB-</t>
  </si>
  <si>
    <t>21/01/2032</t>
  </si>
  <si>
    <t>LUMIIT 3.275 01/29/3</t>
  </si>
  <si>
    <t>IL0060404899</t>
  </si>
  <si>
    <t>29/01/2031</t>
  </si>
  <si>
    <t>MZRHIT 3.077 04/07/3</t>
  </si>
  <si>
    <t>IL0069508369</t>
  </si>
  <si>
    <t>07/04/2031</t>
  </si>
  <si>
    <t>אדגר השקעות ופיתוח בע"מ</t>
  </si>
  <si>
    <t>520035171</t>
  </si>
  <si>
    <t>אדגר אגח ט</t>
  </si>
  <si>
    <t>IL0018201900</t>
  </si>
  <si>
    <t>01/07/2025</t>
  </si>
  <si>
    <t>כלל ביטוח אגח א</t>
  </si>
  <si>
    <t>IL0011934812</t>
  </si>
  <si>
    <t>28/02/2028</t>
  </si>
  <si>
    <t>כלל ביטוח אגח ג</t>
  </si>
  <si>
    <t>IL0012013913</t>
  </si>
  <si>
    <t>02/11/2031</t>
  </si>
  <si>
    <t>כלל מימון אגח יב</t>
  </si>
  <si>
    <t>IL0011799280</t>
  </si>
  <si>
    <t>31/03/2032</t>
  </si>
  <si>
    <t>מזרחי טפחות הנפק 49</t>
  </si>
  <si>
    <t>IL0023102820</t>
  </si>
  <si>
    <t>23/06/2026</t>
  </si>
  <si>
    <t>פועלים אגח 202</t>
  </si>
  <si>
    <t>IL0011998502</t>
  </si>
  <si>
    <t>30/04/2028</t>
  </si>
  <si>
    <t>פועלים ט' קוקו צמוד</t>
  </si>
  <si>
    <t>IL0011998841</t>
  </si>
  <si>
    <t>03/04/2025</t>
  </si>
  <si>
    <t>חברה לישראל אגח 15</t>
  </si>
  <si>
    <t>IL0057603271</t>
  </si>
  <si>
    <t>31/07/2030</t>
  </si>
  <si>
    <t>מז טפ הנפק 52</t>
  </si>
  <si>
    <t>IL0023103810</t>
  </si>
  <si>
    <t>01/07/2030</t>
  </si>
  <si>
    <t>חוזים עתידיים בחול</t>
  </si>
  <si>
    <t>10527</t>
  </si>
  <si>
    <t>ESM5 S&amp;P500 EMINI FUT  JUN 25</t>
  </si>
  <si>
    <t>ESM5</t>
  </si>
  <si>
    <t>CME </t>
  </si>
  <si>
    <t>HWAM5_SP500 MIC EMINI  JUN 25</t>
  </si>
  <si>
    <t>HWAM5</t>
  </si>
  <si>
    <t>NQM5_NASDAQ 100 E-MINI  JUN 25</t>
  </si>
  <si>
    <t>NQM5</t>
  </si>
  <si>
    <t>אלומיי קפיטל בע"מ</t>
  </si>
  <si>
    <t>520039868</t>
  </si>
  <si>
    <t>אלומיי אופ 2</t>
  </si>
  <si>
    <t>IL0012030826</t>
  </si>
  <si>
    <t>IL0010826357</t>
  </si>
  <si>
    <t>05/01/2028</t>
  </si>
  <si>
    <t>ביג אפ 7</t>
  </si>
  <si>
    <t>IL0012143454</t>
  </si>
  <si>
    <t>IL0010972607</t>
  </si>
  <si>
    <t>01/06/2026</t>
  </si>
  <si>
    <t>ביונ תלת מימד בע"מ</t>
  </si>
  <si>
    <t>514669506</t>
  </si>
  <si>
    <t>ביונ תלת מימד אופציה 2</t>
  </si>
  <si>
    <t>IL0011755878</t>
  </si>
  <si>
    <t>IL0011755613</t>
  </si>
  <si>
    <t>שמיים אימפרוב בע"מ</t>
  </si>
  <si>
    <t>515181014</t>
  </si>
  <si>
    <t>שמיים אופ 1</t>
  </si>
  <si>
    <t>IL0011762478</t>
  </si>
  <si>
    <t>IL0011762395</t>
  </si>
  <si>
    <t>01/06/2025</t>
  </si>
  <si>
    <t>NAV
(במטבע הדיווח של קרן ההשקעה)</t>
  </si>
  <si>
    <t>BRIDGES ISRAEL GP GROWTH FUND 1 LIMITED PARTNERSHI</t>
  </si>
  <si>
    <t>540279767</t>
  </si>
  <si>
    <t>Fimi Israel opportunity 5</t>
  </si>
  <si>
    <t>07/03/2019</t>
  </si>
  <si>
    <t>04/03/2025</t>
  </si>
  <si>
    <t>Primavera Capital GP IV Ltd.</t>
  </si>
  <si>
    <t>320581761</t>
  </si>
  <si>
    <t>FIRST TIME 2</t>
  </si>
  <si>
    <t>22/04/2018</t>
  </si>
  <si>
    <t>21/01/2025</t>
  </si>
  <si>
    <t>FORTISSIMO CAPITA FUND</t>
  </si>
  <si>
    <t>530278498</t>
  </si>
  <si>
    <t>Fortissimo Capital Fund III</t>
  </si>
  <si>
    <t>04/07/2012</t>
  </si>
  <si>
    <t>Klirmark IV</t>
  </si>
  <si>
    <t>90210</t>
  </si>
  <si>
    <t>klirmark IV</t>
  </si>
  <si>
    <t>23/04/2023</t>
  </si>
  <si>
    <t>30/12/2024</t>
  </si>
  <si>
    <t>Viola Private Equity I L.P</t>
  </si>
  <si>
    <t>12169</t>
  </si>
  <si>
    <t>VIOLA PRIVATE EQUITY</t>
  </si>
  <si>
    <t> אבא אבן 12 , הרצליה</t>
  </si>
  <si>
    <t>25/09/2008</t>
  </si>
  <si>
    <t>12/12/2024</t>
  </si>
  <si>
    <t>גרופ 11 קרן 5</t>
  </si>
  <si>
    <t>1992</t>
  </si>
  <si>
    <t>בברלי הילס קליפורניה</t>
  </si>
  <si>
    <t>09/11/2021</t>
  </si>
  <si>
    <t>25/11/2024</t>
  </si>
  <si>
    <t>פימי 6 אופורטיוניטי ישראל</t>
  </si>
  <si>
    <t> יגאל אלון 94 , תל אביב</t>
  </si>
  <si>
    <t> ישראל</t>
  </si>
  <si>
    <t>09/04/2024</t>
  </si>
  <si>
    <t>אי תלות</t>
  </si>
  <si>
    <t>קוגיטו קפיטל אל.אמ.אי שותף כללי, שותפות מוגבלת</t>
  </si>
  <si>
    <t>550270912</t>
  </si>
  <si>
    <t>קוגיטו בי.אמ.אי</t>
  </si>
  <si>
    <t>04/09/2017</t>
  </si>
  <si>
    <t>26/03/2025</t>
  </si>
  <si>
    <t>2138005O9XJIJN4JPN90</t>
  </si>
  <si>
    <t>קוגיטו קפיטל</t>
  </si>
  <si>
    <t>31/12/2020</t>
  </si>
  <si>
    <t>26/11/2024</t>
  </si>
  <si>
    <t>Klirmark Opportunity L.P</t>
  </si>
  <si>
    <t>CO-121764</t>
  </si>
  <si>
    <t>קלירמארק 3</t>
  </si>
  <si>
    <t>13/11/2019</t>
  </si>
  <si>
    <t>ויטלייף פרטנרס (ישראל) ש.מ</t>
  </si>
  <si>
    <t>550226906</t>
  </si>
  <si>
    <t>קרן השקעה ויטה לייף 2</t>
  </si>
  <si>
    <t>22/05/2007</t>
  </si>
  <si>
    <t>פורטיסימו ניהול הון בע"מ</t>
  </si>
  <si>
    <t>530278514</t>
  </si>
  <si>
    <t>קרן השקעה פורטיסימו 2</t>
  </si>
  <si>
    <t>06/11/2008</t>
  </si>
  <si>
    <t>קרן פימי אופורטיוניטי 4 ס</t>
  </si>
  <si>
    <t>08/01/2008</t>
  </si>
  <si>
    <t>Plenus Mezzanine</t>
  </si>
  <si>
    <t>27372</t>
  </si>
  <si>
    <t>קרן פלנוס 3 (ס)</t>
  </si>
  <si>
    <t> אבא אבן 13 , הרצליה</t>
  </si>
  <si>
    <t>24/10/2007</t>
  </si>
  <si>
    <t>26/06/2024</t>
  </si>
  <si>
    <t>תמוז פיננסים (שותף כללי)  בע"מ</t>
  </si>
  <si>
    <t>515373843</t>
  </si>
  <si>
    <t>תמוז קרן צמיחה, שותפות מוגבלת</t>
  </si>
  <si>
    <t>30/08/2016</t>
  </si>
  <si>
    <t>27/12/2022</t>
  </si>
  <si>
    <t>( קרן )KLIRMARK</t>
  </si>
  <si>
    <t>30/03/2009</t>
  </si>
  <si>
    <t>30/03/2025</t>
  </si>
  <si>
    <t>Ares  LIII CLO Ltd</t>
  </si>
  <si>
    <t>WEQ82666OJYSI5GUAB47</t>
  </si>
  <si>
    <t>Ares Climate Infrastructure Partners II</t>
  </si>
  <si>
    <t>04/02/2025</t>
  </si>
  <si>
    <t>AP Fund III GP, LLC</t>
  </si>
  <si>
    <t>84-2057868</t>
  </si>
  <si>
    <t>Blue Atlantic Fund 3 A</t>
  </si>
  <si>
    <t>12/08/2019</t>
  </si>
  <si>
    <t>Oak Street Real Estate Capital Fund</t>
  </si>
  <si>
    <t>9492</t>
  </si>
  <si>
    <t>Blue Owl Real Estate Fund VI</t>
  </si>
  <si>
    <t>11/05/2023</t>
  </si>
  <si>
    <t>19/03/2025</t>
  </si>
  <si>
    <t xml:space="preserve">Direct Lending Fund III General Partner </t>
  </si>
  <si>
    <t xml:space="preserve"> B216569</t>
  </si>
  <si>
    <t>Direct Lending Fund III</t>
  </si>
  <si>
    <t> לוקסמבורג</t>
  </si>
  <si>
    <t>11-13 Boulevard de la Foire, L-1528, Luxembourg</t>
  </si>
  <si>
    <t>07/05/2019</t>
  </si>
  <si>
    <t>06/03/2025</t>
  </si>
  <si>
    <t>אלקו בע"מ</t>
  </si>
  <si>
    <t>520025370</t>
  </si>
  <si>
    <t>Electra America Principal Hospitality</t>
  </si>
  <si>
    <t>15/03/2022</t>
  </si>
  <si>
    <t>EQT Infrastructure V</t>
  </si>
  <si>
    <t>2020 2423 842</t>
  </si>
  <si>
    <t>12/08/2021</t>
  </si>
  <si>
    <t>Hamilton Lane Advisors, LLC</t>
  </si>
  <si>
    <t xml:space="preserve">98-1588386 </t>
  </si>
  <si>
    <t>Hamilton Lane CI IV</t>
  </si>
  <si>
    <t>29/05/2019</t>
  </si>
  <si>
    <t>HGI Multifamily Credit Fund</t>
  </si>
  <si>
    <t>89918</t>
  </si>
  <si>
    <t>HGI Multifamily Credit Fund, LP</t>
  </si>
  <si>
    <t>12/07/2023</t>
  </si>
  <si>
    <t>ICG Fund</t>
  </si>
  <si>
    <t>12787</t>
  </si>
  <si>
    <t>ICG EUROPE VIL</t>
  </si>
  <si>
    <t>22/08/2018</t>
  </si>
  <si>
    <t>11/03/2025</t>
  </si>
  <si>
    <t>ICG NORTH AMEIRCA</t>
  </si>
  <si>
    <t>25/02/2019</t>
  </si>
  <si>
    <t>Insight Associates XII Buyout Annex, L.P.</t>
  </si>
  <si>
    <t>851058800</t>
  </si>
  <si>
    <t>Insight Venture Partners XII</t>
  </si>
  <si>
    <t>02/09/2021</t>
  </si>
  <si>
    <t>Moneta Capital</t>
  </si>
  <si>
    <t>540296522</t>
  </si>
  <si>
    <t>24/01/2019</t>
  </si>
  <si>
    <t>MV CREDIT</t>
  </si>
  <si>
    <t>13175</t>
  </si>
  <si>
    <t>Mv Senior 2</t>
  </si>
  <si>
    <t>21/07/2020</t>
  </si>
  <si>
    <t xml:space="preserve">Pantheon PGIF IV GP (Lux) </t>
  </si>
  <si>
    <t>B 283012</t>
  </si>
  <si>
    <t>PANTHEON ACCESS</t>
  </si>
  <si>
    <t>10/05/2018</t>
  </si>
  <si>
    <t>Pantheon Global Infrastructure Fund IV (Luxembourg</t>
  </si>
  <si>
    <t>25/07/2023</t>
  </si>
  <si>
    <t>Starlight Bond FP I LP</t>
  </si>
  <si>
    <t>90109</t>
  </si>
  <si>
    <t>24/01/2023</t>
  </si>
  <si>
    <t>20/11/2024</t>
  </si>
  <si>
    <t>Helios General 3 ltd</t>
  </si>
  <si>
    <t>7836236</t>
  </si>
  <si>
    <t>VINTAGE 5 ACCESS</t>
  </si>
  <si>
    <t>27/12/2018</t>
  </si>
  <si>
    <t>26/12/2024</t>
  </si>
  <si>
    <t>Vintage Fund of Funds IV</t>
  </si>
  <si>
    <t>17/05/2016</t>
  </si>
  <si>
    <t>Vintage Secondary Fund IV</t>
  </si>
  <si>
    <t>31/05/2018</t>
  </si>
  <si>
    <t>24/03/2025</t>
  </si>
  <si>
    <t>Viola Opportunity I</t>
  </si>
  <si>
    <t>89813</t>
  </si>
  <si>
    <t>Viola Opportunity I, L.P.</t>
  </si>
  <si>
    <t>28/02/2022</t>
  </si>
  <si>
    <t>Apexus Logisitcs RE Fund L.P</t>
  </si>
  <si>
    <t>89867</t>
  </si>
  <si>
    <t>אייפקס 9</t>
  </si>
  <si>
    <t> דלוואר</t>
  </si>
  <si>
    <t>10101 Fondren Road, Houston, TX 77096</t>
  </si>
  <si>
    <t>14/04/2022</t>
  </si>
  <si>
    <t>06/02/2025</t>
  </si>
  <si>
    <t>ALTO FUND</t>
  </si>
  <si>
    <t>27092</t>
  </si>
  <si>
    <t>אלטו נדלן 3</t>
  </si>
  <si>
    <t> ארה"ב</t>
  </si>
  <si>
    <t> ראול ולנברג 8 ,  תל אביב</t>
  </si>
  <si>
    <t>בלו אטלנטיק 2</t>
  </si>
  <si>
    <t>22/06/2017</t>
  </si>
  <si>
    <t>בלו אטלנטיק פרטנרס</t>
  </si>
  <si>
    <t>20/06/2016</t>
  </si>
  <si>
    <t>וינטאג' קו אינווסט 3</t>
  </si>
  <si>
    <t>09/01/2020</t>
  </si>
  <si>
    <t>Apax IX USD GP LP Inc</t>
  </si>
  <si>
    <t>550254411</t>
  </si>
  <si>
    <t>קרן אייפקס אירופה 7</t>
  </si>
  <si>
    <t>ג'רנסי</t>
  </si>
  <si>
    <t>  1 Glategny Esplanade, St Peter Port, Guernsey, GY1</t>
  </si>
  <si>
    <t>25/06/2007</t>
  </si>
  <si>
    <t>17/02/2025</t>
  </si>
  <si>
    <t>אלקטרה נדל"ן בע"מ</t>
  </si>
  <si>
    <t>510607328</t>
  </si>
  <si>
    <t>קרן אלקטרה נדלן 2</t>
  </si>
  <si>
    <t>29/11/2018</t>
  </si>
  <si>
    <t>בראק קפיטל פרופרטיז אן וי</t>
  </si>
  <si>
    <t>34250659</t>
  </si>
  <si>
    <t>קרן בראק קפיטל</t>
  </si>
  <si>
    <t> קפריסין</t>
  </si>
  <si>
    <t>15/03/2007</t>
  </si>
  <si>
    <t>20/06/2024</t>
  </si>
  <si>
    <t>540298221</t>
  </si>
  <si>
    <t>קרן גידור קולצ'יס</t>
  </si>
  <si>
    <t> איי קיימן</t>
  </si>
  <si>
    <t> 50 California st, San Francisco, CA</t>
  </si>
  <si>
    <t>03/07/2019</t>
  </si>
  <si>
    <t>09/03/2025</t>
  </si>
  <si>
    <t>Forma Fund</t>
  </si>
  <si>
    <t>530278654</t>
  </si>
  <si>
    <t>קרן פורמה</t>
  </si>
  <si>
    <t>17/08/2017</t>
  </si>
  <si>
    <t>10/03/2025</t>
  </si>
  <si>
    <t>א. רוטשילד ת ניהול נכסים בע"מ</t>
  </si>
  <si>
    <t>513872440</t>
  </si>
  <si>
    <t>קרן רוטשילד נדלן</t>
  </si>
  <si>
    <t> 20, Boulevard Emmanuel Servais, L-2535 Luxembourg</t>
  </si>
  <si>
    <t>15/09/2013</t>
  </si>
  <si>
    <t>19/11/2024</t>
  </si>
  <si>
    <t>אלון חברת הדלק לישראל בע"מ</t>
  </si>
  <si>
    <t>520041690</t>
  </si>
  <si>
    <t>אלון דלק בנאמנות</t>
  </si>
  <si>
    <t>7430</t>
  </si>
  <si>
    <t>27/09/2018</t>
  </si>
  <si>
    <t>08/01/2019</t>
  </si>
  <si>
    <t>CIVAN ADVANCED TECHNOGIES</t>
  </si>
  <si>
    <t>514154244</t>
  </si>
  <si>
    <t>Civan Advanced Technologies Ltd</t>
  </si>
  <si>
    <t>29994641</t>
  </si>
  <si>
    <t>Technology Hardware Storage</t>
  </si>
  <si>
    <t>25/03/2024</t>
  </si>
  <si>
    <t>31/03/2024</t>
  </si>
  <si>
    <t>ויולה ג נרשיין ניהול 2</t>
  </si>
  <si>
    <t>7562</t>
  </si>
  <si>
    <t>23/08/2018</t>
  </si>
  <si>
    <t>19/02/2025</t>
  </si>
  <si>
    <t>LUSIX</t>
  </si>
  <si>
    <t>89830</t>
  </si>
  <si>
    <t>62020191</t>
  </si>
  <si>
    <t>16/03/2022</t>
  </si>
  <si>
    <t>28/08/2024</t>
  </si>
  <si>
    <t>וויו (veev) גרופ</t>
  </si>
  <si>
    <t>832652993</t>
  </si>
  <si>
    <t>C  וויו גרופ קו הבריאות</t>
  </si>
  <si>
    <t>US9224741010</t>
  </si>
  <si>
    <t>28/11/2023</t>
  </si>
  <si>
    <t>31/12/2023</t>
  </si>
  <si>
    <t xml:space="preserve">י.ח.ק להשקעות שותפות מוגבלת </t>
  </si>
  <si>
    <t>550016091</t>
  </si>
  <si>
    <t>י.ח.ק.  אגח ב רמ</t>
  </si>
  <si>
    <t>IL0011817835</t>
  </si>
  <si>
    <t>17/11/2021</t>
  </si>
  <si>
    <t>31/12/2028</t>
  </si>
  <si>
    <t>כלל תעשיות בע"מ</t>
  </si>
  <si>
    <t>520021874</t>
  </si>
  <si>
    <t>כלל תעש אגח טז-רמ</t>
  </si>
  <si>
    <t>IL0060802381</t>
  </si>
  <si>
    <t>27/10/2021</t>
  </si>
  <si>
    <t>מת"ם - מרכז תעשיות מדע חיפה בע"מ</t>
  </si>
  <si>
    <t>510687403</t>
  </si>
  <si>
    <t>מתם מרכז תעשיות מדע חיפה אגח א ר.מ</t>
  </si>
  <si>
    <t>IL0011389991</t>
  </si>
  <si>
    <t>04/03/2024</t>
  </si>
  <si>
    <t>20/07/2040</t>
  </si>
  <si>
    <t>עוגן-אג"ח חברתית 2 בע"מ</t>
  </si>
  <si>
    <t>516556545</t>
  </si>
  <si>
    <t>עוגן חברתית 2 אגחא-רמ</t>
  </si>
  <si>
    <t>IL0011968315</t>
  </si>
  <si>
    <t>19/06/2023</t>
  </si>
  <si>
    <t>15/03/2026</t>
  </si>
  <si>
    <t>לוויתן בונד בע"מ</t>
  </si>
  <si>
    <t>516223864</t>
  </si>
  <si>
    <t>LVIATH 6 1/2 30/06/2027</t>
  </si>
  <si>
    <t>IL0011677825</t>
  </si>
  <si>
    <t>18/10/2023</t>
  </si>
  <si>
    <t>קרור אחזקות בע"מ</t>
  </si>
  <si>
    <t>520001546</t>
  </si>
  <si>
    <t>זכאי ריבית קרדן ב</t>
  </si>
  <si>
    <t>7561</t>
  </si>
  <si>
    <t>31/12/2018</t>
  </si>
  <si>
    <t>20/12/2050</t>
  </si>
  <si>
    <t>31/12/2024</t>
  </si>
  <si>
    <t>אגרקסקו חברה ליצוא חקלאי בע"מ</t>
  </si>
  <si>
    <t>510155625</t>
  </si>
  <si>
    <t>אגרקסו אגח א'-חש 04/2012</t>
  </si>
  <si>
    <t>IL0011267700</t>
  </si>
  <si>
    <t>27/12/2007</t>
  </si>
  <si>
    <t>N/R</t>
  </si>
  <si>
    <t>31/03/2020</t>
  </si>
  <si>
    <t>אגרקסקו אגח א לס 2017</t>
  </si>
  <si>
    <t>IL0011091803</t>
  </si>
  <si>
    <t>C</t>
  </si>
  <si>
    <t>30/04/2017</t>
  </si>
  <si>
    <t>אלון חברת הדלק אגח סד' א-קו הבריאות</t>
  </si>
  <si>
    <t>IL0011015679</t>
  </si>
  <si>
    <t>26/02/2023</t>
  </si>
  <si>
    <t>R/S</t>
  </si>
  <si>
    <t>22/01/2023</t>
  </si>
  <si>
    <t>23/10/2023</t>
  </si>
  <si>
    <t>אמפל-אמריקן ישראל קורפוריישן</t>
  </si>
  <si>
    <t>130435685</t>
  </si>
  <si>
    <t>אמפל אמריקן אגח ב</t>
  </si>
  <si>
    <t>28/04/2008</t>
  </si>
  <si>
    <t>31/01/2016</t>
  </si>
  <si>
    <t>וי.אי.די. התפלת מי אשקלון</t>
  </si>
  <si>
    <t>513102384</t>
  </si>
  <si>
    <t>וי.אי.די. אג"ח מאוחד 0706</t>
  </si>
  <si>
    <t>IL0010979974</t>
  </si>
  <si>
    <t>23/04/2006</t>
  </si>
  <si>
    <t>22/10/2025</t>
  </si>
  <si>
    <t>30/11/2024</t>
  </si>
  <si>
    <t>לאומי שטר הון 25.1.2002</t>
  </si>
  <si>
    <t>6401380</t>
  </si>
  <si>
    <t>25/12/2002</t>
  </si>
  <si>
    <t>01/12/2028</t>
  </si>
  <si>
    <t>05/12/2018</t>
  </si>
  <si>
    <t>אלה פקדונות בע"מ</t>
  </si>
  <si>
    <t>515666881</t>
  </si>
  <si>
    <t>אלה פקדון אגח ה</t>
  </si>
  <si>
    <t>IL0011625774</t>
  </si>
  <si>
    <t>Private Equity</t>
  </si>
  <si>
    <t>APAX</t>
  </si>
  <si>
    <t>שותפות</t>
  </si>
  <si>
    <t>APAX EUROPE VII</t>
  </si>
  <si>
    <t>0.75%</t>
  </si>
  <si>
    <t>נדל"ן</t>
  </si>
  <si>
    <t>Alto</t>
  </si>
  <si>
    <t>Alto III</t>
  </si>
  <si>
    <t>0.00%</t>
  </si>
  <si>
    <t>Apexus Logistic Fund</t>
  </si>
  <si>
    <t>ARES CIP Management II</t>
  </si>
  <si>
    <t>92-0923619</t>
  </si>
  <si>
    <t>56.29%</t>
  </si>
  <si>
    <t>Blue Atlantic PTNR</t>
  </si>
  <si>
    <t>811259854</t>
  </si>
  <si>
    <t>Blue Atlantic PTNR II</t>
  </si>
  <si>
    <t>Blue Atlantic PTNR III</t>
  </si>
  <si>
    <t>Blue Owl RE Fund</t>
  </si>
  <si>
    <t>Blue Owl RE Fund VI</t>
  </si>
  <si>
    <t>59.05%</t>
  </si>
  <si>
    <t>בראק קפיטל</t>
  </si>
  <si>
    <t>Brack Capital</t>
  </si>
  <si>
    <t>6.29%</t>
  </si>
  <si>
    <t>EQT</t>
  </si>
  <si>
    <t>862034928</t>
  </si>
  <si>
    <t>EQT Infrastructure V (יורו)</t>
  </si>
  <si>
    <t>19.62%</t>
  </si>
  <si>
    <t>89961</t>
  </si>
  <si>
    <t>36.74%</t>
  </si>
  <si>
    <t>Fimi Israel Opportunity</t>
  </si>
  <si>
    <t>Fimi Israel Opportunity 4</t>
  </si>
  <si>
    <t>18.34%</t>
  </si>
  <si>
    <t>Fimi Israel Opportunity 5</t>
  </si>
  <si>
    <t>Fimi Israel Opportunity 6</t>
  </si>
  <si>
    <t>10.73%</t>
  </si>
  <si>
    <t>Venture Capital</t>
  </si>
  <si>
    <t>First Time</t>
  </si>
  <si>
    <t>First Time II</t>
  </si>
  <si>
    <t>חוב</t>
  </si>
  <si>
    <t>HGI</t>
  </si>
  <si>
    <t>15.00%</t>
  </si>
  <si>
    <t>Hamilton</t>
  </si>
  <si>
    <t>232962336</t>
  </si>
  <si>
    <t>Hamilton Co-invest IV</t>
  </si>
  <si>
    <t>21.88%</t>
  </si>
  <si>
    <t>Insight Partners</t>
  </si>
  <si>
    <t>Insight Partners XII</t>
  </si>
  <si>
    <t>7.90%</t>
  </si>
  <si>
    <t>פנתאון</t>
  </si>
  <si>
    <t>12902</t>
  </si>
  <si>
    <t>PGIF IV  פנתאון</t>
  </si>
  <si>
    <t>34.25%</t>
  </si>
  <si>
    <t>12903</t>
  </si>
  <si>
    <t>Pantheon Access Feeder 2017</t>
  </si>
  <si>
    <t>14.95%</t>
  </si>
  <si>
    <t>Starlight Bond</t>
  </si>
  <si>
    <t>Starlight Bond FP I</t>
  </si>
  <si>
    <t>80.35%</t>
  </si>
  <si>
    <t>ויולה</t>
  </si>
  <si>
    <t>VIOLA  Private Equity I</t>
  </si>
  <si>
    <t>Vintage</t>
  </si>
  <si>
    <t>364800114</t>
  </si>
  <si>
    <t>Vintage Growth Fund III</t>
  </si>
  <si>
    <t>28.50%</t>
  </si>
  <si>
    <t>Vintage IV</t>
  </si>
  <si>
    <t>7.00%</t>
  </si>
  <si>
    <t>Vintage Secondary IV</t>
  </si>
  <si>
    <t>10.00%</t>
  </si>
  <si>
    <t>Vintage V Acess</t>
  </si>
  <si>
    <t>3.00%</t>
  </si>
  <si>
    <t>Viola</t>
  </si>
  <si>
    <t>51.75%</t>
  </si>
  <si>
    <t>Electra</t>
  </si>
  <si>
    <t>אלקטרה II</t>
  </si>
  <si>
    <t>מונטה</t>
  </si>
  <si>
    <t>3.75%</t>
  </si>
  <si>
    <t>פורטיסימו</t>
  </si>
  <si>
    <t>פורטיסימו 2</t>
  </si>
  <si>
    <t>6.00%</t>
  </si>
  <si>
    <t>10948</t>
  </si>
  <si>
    <t>פורטיסימו 3</t>
  </si>
  <si>
    <t>4.50%</t>
  </si>
  <si>
    <t>פורמה</t>
  </si>
  <si>
    <t>1.54%</t>
  </si>
  <si>
    <t>קוגיטו קפיטל BME</t>
  </si>
  <si>
    <t>96.93%</t>
  </si>
  <si>
    <t>קוגיטו קפיטל SME</t>
  </si>
  <si>
    <t>43.30%</t>
  </si>
  <si>
    <t>רוטשילד</t>
  </si>
  <si>
    <t>12247700</t>
  </si>
  <si>
    <t>B</t>
  </si>
  <si>
    <t>9.00%</t>
  </si>
  <si>
    <t>Colchis</t>
  </si>
  <si>
    <t>Colchis Income Fund</t>
  </si>
  <si>
    <t>Direct Lending</t>
  </si>
  <si>
    <t>20182429558</t>
  </si>
  <si>
    <t>Direct Lending III</t>
  </si>
  <si>
    <t>33.91%</t>
  </si>
  <si>
    <t>ICG Europe</t>
  </si>
  <si>
    <t>ICG Europe VII</t>
  </si>
  <si>
    <t>18.11%</t>
  </si>
  <si>
    <t>ICG NA</t>
  </si>
  <si>
    <t>ICG North American Private Debt II</t>
  </si>
  <si>
    <t>26.66%</t>
  </si>
  <si>
    <t>Klirmark</t>
  </si>
  <si>
    <t>500462056</t>
  </si>
  <si>
    <t>Klirmark Fund I</t>
  </si>
  <si>
    <t>Klirmark Fund III</t>
  </si>
  <si>
    <t>16.04%</t>
  </si>
  <si>
    <t>500473707</t>
  </si>
  <si>
    <t>Klirmark Fund IV</t>
  </si>
  <si>
    <t>70.00%</t>
  </si>
  <si>
    <t>MV Credit</t>
  </si>
  <si>
    <t>2016 2429 508</t>
  </si>
  <si>
    <t>MV Credit Senior II</t>
  </si>
  <si>
    <t>8.89%</t>
  </si>
  <si>
    <t>פלנוס</t>
  </si>
  <si>
    <t>פלנוס ויולה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</si>
</sst>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dd/mm/yyyy"/>
  </numFmts>
  <fonts count="29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  <charset val="2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  <font>
      <sz val="11"/>
      <color rgb="FF000000"/>
      <name val="Gisha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09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4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12" fillId="5" borderId="12" xfId="2" applyNumberFormat="1" applyFont="1" applyFill="1" applyBorder="1" applyAlignment="1" applyProtection="1">
      <alignment vertical="center" wrapTex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2" fillId="0" borderId="0" xfId="4" applyNumberFormat="1" applyFont="1" applyFill="1" applyBorder="1"/>
    <xf numFmtId="10" fontId="4" fillId="0" borderId="0" xfId="0" applyNumberFormat="1" applyFont="1" applyFill="1" applyBorder="1"/>
    <xf numFmtId="10" fontId="3" fillId="0" borderId="0" xfId="0" applyNumberFormat="1" applyFont="1" applyFill="1" applyBorder="1"/>
    <xf numFmtId="9" fontId="2" fillId="0" borderId="0" xfId="4" applyNumberFormat="1" applyFont="1" applyFill="1" applyBorder="1"/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 applyProtection="1">
      <protection locked="0"/>
    </xf>
    <xf numFmtId="4" fontId="25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/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26" fillId="0" borderId="0" xfId="4" applyNumberFormat="1" applyFont="1" applyFill="1" applyBorder="1" applyAlignment="1">
      <alignment horizontal="center"/>
    </xf>
    <xf numFmtId="166" fontId="0" fillId="0" borderId="0" xfId="4" applyNumberFormat="1" applyFont="1" applyFill="1" applyBorder="1"/>
    <xf numFmtId="166" fontId="4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4" applyNumberFormat="1" applyFont="1" applyFill="1" applyBorder="1"/>
    <xf numFmtId="166" fontId="3" fillId="0" borderId="0" xfId="0" applyNumberFormat="1" applyFont="1" applyFill="1" applyBorder="1"/>
    <xf numFmtId="165" fontId="3" fillId="0" borderId="0" xfId="0" applyNumberFormat="1" applyFont="1" applyFill="1" applyBorder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/>
    <xf numFmtId="166" fontId="0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/>
    <xf numFmtId="165" fontId="3" fillId="0" borderId="0" xfId="0" applyNumberFormat="1" applyFon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Protection="1">
      <protection locked="0"/>
    </xf>
    <xf numFmtId="167" fontId="4" fillId="0" borderId="0" xfId="0" applyNumberFormat="1" applyFont="1" applyFill="1" applyBorder="1"/>
    <xf numFmtId="167" fontId="7" fillId="3" borderId="9" xfId="0" applyNumberFormat="1" applyFont="1" applyFill="1" applyBorder="1" applyAlignment="1">
      <alignment horizontal="center" vertical="center" wrapText="1"/>
    </xf>
    <xf numFmtId="167" fontId="0" fillId="0" borderId="0" xfId="0" applyNumberFormat="1" applyFont="1" applyFill="1" applyBorder="1"/>
    <xf numFmtId="167" fontId="2" fillId="0" borderId="0" xfId="0" applyNumberFormat="1" applyFont="1" applyFill="1" applyBorder="1" applyProtection="1">
      <protection locked="0"/>
    </xf>
    <xf numFmtId="166" fontId="2" fillId="0" borderId="0" xfId="0" applyNumberFormat="1" applyFont="1" applyFill="1" applyBorder="1" applyProtection="1">
      <protection locked="0"/>
    </xf>
    <xf numFmtId="10" fontId="7" fillId="3" borderId="3" xfId="0" applyNumberFormat="1" applyFont="1" applyFill="1" applyBorder="1" applyAlignment="1">
      <alignment horizontal="center" vertical="center" wrapText="1"/>
    </xf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2" fontId="7" fillId="3" borderId="3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/>
    </xf>
    <xf numFmtId="164" fontId="2" fillId="0" borderId="0" xfId="0" applyNumberFormat="1" applyFont="1" applyFill="1" applyBorder="1"/>
    <xf numFmtId="166" fontId="2" fillId="0" borderId="0" xfId="4" applyNumberFormat="1" applyFont="1" applyFill="1" applyBorder="1"/>
    <xf numFmtId="166" fontId="0" fillId="0" borderId="0" xfId="4" applyNumberFormat="1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21" xfId="0" applyBorder="1" applyAlignment="1">
      <alignment horizontal="right"/>
    </xf>
    <xf numFmtId="0" fontId="0" fillId="0" borderId="21" xfId="0" applyBorder="1" applyAlignment="1">
      <alignment horizontal="left"/>
    </xf>
    <xf numFmtId="14" fontId="0" fillId="0" borderId="21" xfId="0" applyNumberFormat="1" applyBorder="1" applyAlignment="1">
      <alignment horizontal="left"/>
    </xf>
    <xf numFmtId="4" fontId="0" fillId="0" borderId="21" xfId="0" applyNumberFormat="1" applyBorder="1" applyAlignment="1">
      <alignment horizontal="left"/>
    </xf>
    <xf numFmtId="0" fontId="3" fillId="0" borderId="0" xfId="0" applyFont="1" applyProtection="1">
      <protection locked="0"/>
    </xf>
    <xf numFmtId="0" fontId="28" fillId="0" borderId="21" xfId="0" applyFont="1" applyBorder="1" applyAlignment="1">
      <alignment vertical="center" wrapText="1"/>
    </xf>
    <xf numFmtId="14" fontId="4" fillId="0" borderId="0" xfId="0" applyNumberFormat="1" applyFont="1" applyFill="1" applyBorder="1" applyProtection="1">
      <protection locked="0"/>
    </xf>
    <xf numFmtId="2" fontId="4" fillId="0" borderId="0" xfId="0" applyNumberFormat="1" applyFont="1" applyFill="1" applyBorder="1" applyProtection="1">
      <protection locked="0"/>
    </xf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>
      <selection activeCell="D13" sqref="D13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1" t="s">
        <v>184</v>
      </c>
      <c r="B1" s="32"/>
      <c r="C1" s="32"/>
      <c r="D1" s="32"/>
    </row>
    <row r="3" spans="1:8">
      <c r="A3" t="s">
        <v>185</v>
      </c>
      <c r="D3" s="100" t="s">
        <v>186</v>
      </c>
    </row>
    <row r="5" spans="1:8">
      <c r="A5" t="s">
        <v>187</v>
      </c>
      <c r="D5" s="100"/>
    </row>
    <row r="7" spans="1:8">
      <c r="A7" t="s">
        <v>188</v>
      </c>
      <c r="D7" s="100" t="s">
        <v>1216</v>
      </c>
    </row>
    <row r="8" spans="1:8">
      <c r="D8" s="30"/>
      <c r="E8" s="30"/>
      <c r="F8" s="30"/>
      <c r="G8" s="30"/>
      <c r="H8" s="30"/>
    </row>
    <row r="9" spans="1:8">
      <c r="A9" t="s">
        <v>189</v>
      </c>
      <c r="D9" s="100">
        <v>2025</v>
      </c>
    </row>
    <row r="11" spans="1:8">
      <c r="A11" t="s">
        <v>190</v>
      </c>
      <c r="D11" s="100" t="s">
        <v>1289</v>
      </c>
    </row>
    <row r="13" spans="1:8">
      <c r="A13" t="s">
        <v>191</v>
      </c>
      <c r="D13" s="101">
        <f>IFERROR(VLOOKUP(D11,'File Name Info'!A35:B121,2,0),"תא מחושב")</f>
        <v>512008335</v>
      </c>
    </row>
    <row r="15" spans="1:8" ht="15">
      <c r="A15" s="17" t="s">
        <v>192</v>
      </c>
      <c r="D15" s="101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שם קובץ לשמירה</v>
      </c>
    </row>
    <row r="16" spans="1:8" ht="15">
      <c r="A16" s="17"/>
      <c r="D16" s="30"/>
      <c r="E16" s="30"/>
      <c r="F16" s="30"/>
      <c r="G16" s="30"/>
      <c r="H16" s="30"/>
    </row>
    <row r="17" spans="1:8" ht="15">
      <c r="A17" s="17" t="s">
        <v>193</v>
      </c>
      <c r="B17" s="15" t="s">
        <v>194</v>
      </c>
      <c r="C17" s="15"/>
      <c r="D17" s="102"/>
    </row>
    <row r="18" spans="1:8">
      <c r="A18" s="13"/>
      <c r="D18" s="16"/>
      <c r="E18" s="16"/>
      <c r="F18" s="16"/>
      <c r="G18" s="16"/>
      <c r="H18" s="16"/>
    </row>
    <row r="19" spans="1:8">
      <c r="A19" s="13"/>
      <c r="B19" s="15" t="s">
        <v>195</v>
      </c>
      <c r="C19" s="15"/>
      <c r="D19" s="102"/>
    </row>
    <row r="20" spans="1:8">
      <c r="A20" s="13"/>
      <c r="D20" s="16"/>
      <c r="E20" s="16"/>
      <c r="F20" s="16"/>
      <c r="G20" s="16"/>
      <c r="H20" s="16"/>
    </row>
    <row r="21" spans="1:8">
      <c r="A21" s="13"/>
      <c r="B21" s="15" t="s">
        <v>196</v>
      </c>
      <c r="C21" s="15"/>
      <c r="D21" s="103"/>
    </row>
    <row r="22" spans="1:8">
      <c r="A22" s="13"/>
      <c r="B22" s="14"/>
      <c r="C22" s="14"/>
    </row>
    <row r="23" spans="1:8" ht="15">
      <c r="A23" s="17" t="s">
        <v>197</v>
      </c>
      <c r="D23" t="s">
        <v>198</v>
      </c>
    </row>
    <row r="25" spans="1:8">
      <c r="D25" s="1"/>
    </row>
    <row r="28" spans="1:8" ht="14.1" customHeight="1">
      <c r="A28" s="25"/>
      <c r="D28" s="26"/>
      <c r="E28" s="28"/>
      <c r="F28" s="28"/>
      <c r="G28" s="28"/>
      <c r="H28" s="28"/>
    </row>
    <row r="29" spans="1:8">
      <c r="D29" s="15"/>
      <c r="E29" s="15"/>
      <c r="F29" s="15"/>
      <c r="G29" s="15"/>
      <c r="H29" s="15"/>
    </row>
  </sheetData>
  <conditionalFormatting sqref="D3">
    <cfRule type="containsText" dxfId="7" priority="13" operator="containsText" text="Please fill in data">
      <formula>NOT(ISERROR(SEARCH("Please fill in data",D3)))</formula>
    </cfRule>
  </conditionalFormatting>
  <conditionalFormatting sqref="D5">
    <cfRule type="containsText" dxfId="6" priority="7" operator="containsText" text="Please fill in data">
      <formula>NOT(ISERROR(SEARCH("Please fill in data",D5)))</formula>
    </cfRule>
  </conditionalFormatting>
  <conditionalFormatting sqref="D7:D9">
    <cfRule type="containsText" dxfId="5" priority="5" operator="containsText" text="Please fill in data">
      <formula>NOT(ISERROR(SEARCH("Please fill in data",D7)))</formula>
    </cfRule>
  </conditionalFormatting>
  <conditionalFormatting sqref="D11">
    <cfRule type="containsText" dxfId="4" priority="4" operator="containsText" text="Please fill in data">
      <formula>NOT(ISERROR(SEARCH("Please fill in data",D11)))</formula>
    </cfRule>
  </conditionalFormatting>
  <conditionalFormatting sqref="D13">
    <cfRule type="containsText" dxfId="3" priority="3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20" operator="containsText" text="Please fill in data">
      <formula>NOT(ISERROR(SEARCH("Please fill in data",D19)))</formula>
    </cfRule>
  </conditionalFormatting>
  <conditionalFormatting sqref="D21">
    <cfRule type="containsText" dxfId="0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6</v>
      </c>
      <c r="J1" s="19" t="s">
        <v>7</v>
      </c>
      <c r="K1" s="19" t="s">
        <v>334</v>
      </c>
      <c r="L1" s="19" t="s">
        <v>8</v>
      </c>
      <c r="M1" s="19" t="s">
        <v>1128</v>
      </c>
      <c r="N1" s="19" t="s">
        <v>159</v>
      </c>
      <c r="O1" s="184" t="s">
        <v>1129</v>
      </c>
      <c r="P1" s="19" t="s">
        <v>125</v>
      </c>
      <c r="Q1" s="19" t="s">
        <v>11</v>
      </c>
      <c r="R1" s="173" t="s">
        <v>1130</v>
      </c>
      <c r="S1" s="19" t="s">
        <v>1131</v>
      </c>
      <c r="T1" s="19" t="s">
        <v>17</v>
      </c>
      <c r="U1" s="162" t="s">
        <v>18</v>
      </c>
      <c r="V1" s="173" t="s">
        <v>19</v>
      </c>
      <c r="W1" s="19" t="s">
        <v>20</v>
      </c>
      <c r="X1" s="168" t="s">
        <v>24</v>
      </c>
      <c r="Y1" s="168" t="s">
        <v>25</v>
      </c>
    </row>
    <row r="2" spans="1:25">
      <c r="A2" s="27">
        <v>301</v>
      </c>
      <c r="B2" s="20">
        <v>7209</v>
      </c>
      <c r="C2" s="20" t="s">
        <v>2088</v>
      </c>
      <c r="D2" s="20" t="s">
        <v>2089</v>
      </c>
      <c r="E2" s="18" t="s">
        <v>1342</v>
      </c>
      <c r="F2" s="20" t="s">
        <v>2090</v>
      </c>
      <c r="G2" s="20" t="s">
        <v>2091</v>
      </c>
      <c r="H2" s="18" t="s">
        <v>329</v>
      </c>
      <c r="I2" s="18" t="s">
        <v>30</v>
      </c>
      <c r="J2" s="18" t="s">
        <v>30</v>
      </c>
      <c r="K2" s="20" t="s">
        <v>335</v>
      </c>
      <c r="L2" s="18" t="s">
        <v>53</v>
      </c>
      <c r="M2" s="20" t="s">
        <v>2092</v>
      </c>
      <c r="N2" s="20" t="s">
        <v>448</v>
      </c>
      <c r="O2" s="185" t="s">
        <v>2093</v>
      </c>
      <c r="P2" s="20" t="s">
        <v>139</v>
      </c>
      <c r="Q2" s="18" t="s">
        <v>34</v>
      </c>
      <c r="R2" s="182">
        <v>8000</v>
      </c>
      <c r="S2" s="156">
        <v>0</v>
      </c>
      <c r="T2" s="155">
        <v>114</v>
      </c>
      <c r="U2" s="178">
        <v>1</v>
      </c>
      <c r="V2" s="179">
        <v>682.7</v>
      </c>
      <c r="W2" s="155">
        <v>0.77800000000000002</v>
      </c>
      <c r="X2" s="177">
        <v>0.20155227869540199</v>
      </c>
      <c r="Y2" s="177">
        <v>3.82680589178045E-5</v>
      </c>
    </row>
    <row r="3" spans="1:25">
      <c r="A3" s="20">
        <v>301</v>
      </c>
      <c r="B3" s="20">
        <v>7209</v>
      </c>
      <c r="C3" s="20" t="s">
        <v>1786</v>
      </c>
      <c r="D3" s="20" t="s">
        <v>1787</v>
      </c>
      <c r="E3" s="18" t="s">
        <v>1342</v>
      </c>
      <c r="F3" s="20" t="s">
        <v>2094</v>
      </c>
      <c r="G3" s="20" t="s">
        <v>2095</v>
      </c>
      <c r="H3" s="18" t="s">
        <v>329</v>
      </c>
      <c r="I3" s="18" t="s">
        <v>30</v>
      </c>
      <c r="J3" s="18" t="s">
        <v>30</v>
      </c>
      <c r="K3" s="20" t="s">
        <v>335</v>
      </c>
      <c r="L3" s="18" t="s">
        <v>31</v>
      </c>
      <c r="M3" s="20" t="s">
        <v>2096</v>
      </c>
      <c r="N3" s="20" t="s">
        <v>471</v>
      </c>
      <c r="O3" s="185" t="s">
        <v>2097</v>
      </c>
      <c r="P3" s="20" t="s">
        <v>139</v>
      </c>
      <c r="Q3" s="18" t="s">
        <v>34</v>
      </c>
      <c r="R3" s="182">
        <v>58000</v>
      </c>
      <c r="S3" s="156">
        <v>1</v>
      </c>
      <c r="T3" s="155">
        <v>51</v>
      </c>
      <c r="U3" s="178">
        <v>1</v>
      </c>
      <c r="V3" s="179">
        <v>3573</v>
      </c>
      <c r="W3" s="155">
        <v>1.8220000000000001</v>
      </c>
      <c r="X3" s="177">
        <v>0.47190670789502298</v>
      </c>
      <c r="Y3" s="177">
        <v>8.9599352675767395E-5</v>
      </c>
    </row>
    <row r="4" spans="1:25">
      <c r="A4" s="20">
        <v>301</v>
      </c>
      <c r="B4" s="20">
        <v>7209</v>
      </c>
      <c r="C4" s="20" t="s">
        <v>2098</v>
      </c>
      <c r="D4" s="20" t="s">
        <v>2099</v>
      </c>
      <c r="E4" s="18" t="s">
        <v>1342</v>
      </c>
      <c r="F4" s="20" t="s">
        <v>2100</v>
      </c>
      <c r="G4" s="20" t="s">
        <v>2101</v>
      </c>
      <c r="H4" s="18" t="s">
        <v>329</v>
      </c>
      <c r="I4" s="18" t="s">
        <v>97</v>
      </c>
      <c r="J4" s="18" t="s">
        <v>30</v>
      </c>
      <c r="K4" s="20" t="s">
        <v>335</v>
      </c>
      <c r="L4" s="18" t="s">
        <v>53</v>
      </c>
      <c r="M4" s="20" t="s">
        <v>2102</v>
      </c>
      <c r="N4" s="20" t="s">
        <v>446</v>
      </c>
      <c r="O4" s="185" t="s">
        <v>1790</v>
      </c>
      <c r="P4" s="20" t="s">
        <v>139</v>
      </c>
      <c r="Q4" s="18" t="s">
        <v>34</v>
      </c>
      <c r="R4" s="182">
        <v>285</v>
      </c>
      <c r="S4" s="156">
        <v>0</v>
      </c>
      <c r="T4" s="155">
        <v>2400</v>
      </c>
      <c r="U4" s="178">
        <v>1</v>
      </c>
      <c r="V4" s="179">
        <v>52.1</v>
      </c>
      <c r="W4" s="155">
        <v>1.25</v>
      </c>
      <c r="X4" s="177">
        <v>0.32381869882064102</v>
      </c>
      <c r="Y4" s="177">
        <v>6.14823763113216E-5</v>
      </c>
    </row>
    <row r="5" spans="1:25">
      <c r="A5" s="20">
        <v>301</v>
      </c>
      <c r="B5" s="20">
        <v>7209</v>
      </c>
      <c r="C5" s="20" t="s">
        <v>2103</v>
      </c>
      <c r="D5" s="20" t="s">
        <v>2104</v>
      </c>
      <c r="E5" s="18" t="s">
        <v>1342</v>
      </c>
      <c r="F5" s="20" t="s">
        <v>2105</v>
      </c>
      <c r="G5" s="20" t="s">
        <v>2106</v>
      </c>
      <c r="H5" s="18" t="s">
        <v>329</v>
      </c>
      <c r="I5" s="18" t="s">
        <v>97</v>
      </c>
      <c r="J5" s="18" t="s">
        <v>30</v>
      </c>
      <c r="K5" s="20" t="s">
        <v>335</v>
      </c>
      <c r="L5" s="18" t="s">
        <v>53</v>
      </c>
      <c r="M5" s="20" t="s">
        <v>2107</v>
      </c>
      <c r="N5" s="20" t="s">
        <v>488</v>
      </c>
      <c r="O5" s="185" t="s">
        <v>2108</v>
      </c>
      <c r="P5" s="20" t="s">
        <v>139</v>
      </c>
      <c r="Q5" s="18" t="s">
        <v>34</v>
      </c>
      <c r="R5" s="182">
        <v>1415</v>
      </c>
      <c r="S5" s="156">
        <v>0</v>
      </c>
      <c r="T5" s="155">
        <v>219</v>
      </c>
      <c r="U5" s="178">
        <v>1</v>
      </c>
      <c r="V5" s="179">
        <v>4.8</v>
      </c>
      <c r="W5" s="155">
        <v>1.0999999999999999E-2</v>
      </c>
      <c r="X5" s="177">
        <v>2.7223145889335998E-3</v>
      </c>
      <c r="Y5" s="177">
        <v>5.16876791254489E-7</v>
      </c>
    </row>
    <row r="6" spans="1:25">
      <c r="A6" s="20">
        <v>301</v>
      </c>
      <c r="B6" s="20">
        <v>7210</v>
      </c>
      <c r="C6" s="20" t="s">
        <v>2088</v>
      </c>
      <c r="D6" s="20" t="s">
        <v>2089</v>
      </c>
      <c r="E6" s="18" t="s">
        <v>1342</v>
      </c>
      <c r="F6" s="20" t="s">
        <v>2090</v>
      </c>
      <c r="G6" s="20" t="s">
        <v>2091</v>
      </c>
      <c r="H6" s="18" t="s">
        <v>329</v>
      </c>
      <c r="I6" s="18" t="s">
        <v>30</v>
      </c>
      <c r="J6" s="18" t="s">
        <v>30</v>
      </c>
      <c r="K6" s="20" t="s">
        <v>335</v>
      </c>
      <c r="L6" s="18" t="s">
        <v>53</v>
      </c>
      <c r="M6" s="20" t="s">
        <v>2092</v>
      </c>
      <c r="N6" s="20" t="s">
        <v>448</v>
      </c>
      <c r="O6" s="185" t="s">
        <v>2093</v>
      </c>
      <c r="P6" s="20" t="s">
        <v>139</v>
      </c>
      <c r="Q6" s="18" t="s">
        <v>34</v>
      </c>
      <c r="R6" s="182">
        <v>8000</v>
      </c>
      <c r="S6" s="156">
        <v>0</v>
      </c>
      <c r="T6" s="155">
        <v>8016</v>
      </c>
      <c r="U6" s="178">
        <v>1</v>
      </c>
      <c r="V6" s="179">
        <v>682.7</v>
      </c>
      <c r="W6" s="155">
        <v>54.725000000000001</v>
      </c>
      <c r="X6" s="177">
        <v>0.183167949915745</v>
      </c>
      <c r="Y6" s="177">
        <v>4.0973627555912403E-5</v>
      </c>
    </row>
    <row r="7" spans="1:25">
      <c r="A7" s="20">
        <v>301</v>
      </c>
      <c r="B7" s="20">
        <v>7210</v>
      </c>
      <c r="C7" s="20" t="s">
        <v>1786</v>
      </c>
      <c r="D7" s="20" t="s">
        <v>1787</v>
      </c>
      <c r="E7" s="18" t="s">
        <v>1342</v>
      </c>
      <c r="F7" s="20" t="s">
        <v>2094</v>
      </c>
      <c r="G7" s="20" t="s">
        <v>2095</v>
      </c>
      <c r="H7" s="18" t="s">
        <v>329</v>
      </c>
      <c r="I7" s="18" t="s">
        <v>30</v>
      </c>
      <c r="J7" s="18" t="s">
        <v>30</v>
      </c>
      <c r="K7" s="20" t="s">
        <v>335</v>
      </c>
      <c r="L7" s="18" t="s">
        <v>31</v>
      </c>
      <c r="M7" s="20" t="s">
        <v>2096</v>
      </c>
      <c r="N7" s="20" t="s">
        <v>471</v>
      </c>
      <c r="O7" s="185" t="s">
        <v>2097</v>
      </c>
      <c r="P7" s="20" t="s">
        <v>139</v>
      </c>
      <c r="Q7" s="18" t="s">
        <v>34</v>
      </c>
      <c r="R7" s="182">
        <v>58000</v>
      </c>
      <c r="S7" s="156">
        <v>1</v>
      </c>
      <c r="T7" s="155">
        <v>3388</v>
      </c>
      <c r="U7" s="178">
        <v>1</v>
      </c>
      <c r="V7" s="179">
        <v>3573</v>
      </c>
      <c r="W7" s="155">
        <v>121.053</v>
      </c>
      <c r="X7" s="177">
        <v>0.405170942015535</v>
      </c>
      <c r="Y7" s="177">
        <v>9.0634432946697603E-5</v>
      </c>
    </row>
    <row r="8" spans="1:25">
      <c r="A8" s="20">
        <v>301</v>
      </c>
      <c r="B8" s="20">
        <v>7210</v>
      </c>
      <c r="C8" s="20" t="s">
        <v>2098</v>
      </c>
      <c r="D8" s="20" t="s">
        <v>2099</v>
      </c>
      <c r="E8" s="18" t="s">
        <v>1342</v>
      </c>
      <c r="F8" s="20" t="s">
        <v>2100</v>
      </c>
      <c r="G8" s="20" t="s">
        <v>2101</v>
      </c>
      <c r="H8" s="18" t="s">
        <v>329</v>
      </c>
      <c r="I8" s="18" t="s">
        <v>97</v>
      </c>
      <c r="J8" s="18" t="s">
        <v>30</v>
      </c>
      <c r="K8" s="20" t="s">
        <v>335</v>
      </c>
      <c r="L8" s="18" t="s">
        <v>53</v>
      </c>
      <c r="M8" s="20" t="s">
        <v>2102</v>
      </c>
      <c r="N8" s="20" t="s">
        <v>446</v>
      </c>
      <c r="O8" s="185" t="s">
        <v>1790</v>
      </c>
      <c r="P8" s="20" t="s">
        <v>139</v>
      </c>
      <c r="Q8" s="18" t="s">
        <v>34</v>
      </c>
      <c r="R8" s="182">
        <v>285</v>
      </c>
      <c r="S8" s="156">
        <v>0</v>
      </c>
      <c r="T8" s="155">
        <v>234200</v>
      </c>
      <c r="U8" s="178">
        <v>1</v>
      </c>
      <c r="V8" s="179">
        <v>52.1</v>
      </c>
      <c r="W8" s="155">
        <v>122.018</v>
      </c>
      <c r="X8" s="177">
        <v>0.40840070895285402</v>
      </c>
      <c r="Y8" s="177">
        <v>9.1356913422364802E-5</v>
      </c>
    </row>
    <row r="9" spans="1:25">
      <c r="A9" s="20">
        <v>301</v>
      </c>
      <c r="B9" s="20">
        <v>7210</v>
      </c>
      <c r="C9" s="20" t="s">
        <v>2103</v>
      </c>
      <c r="D9" s="20" t="s">
        <v>2104</v>
      </c>
      <c r="E9" s="18" t="s">
        <v>1342</v>
      </c>
      <c r="F9" s="20" t="s">
        <v>2105</v>
      </c>
      <c r="G9" s="20" t="s">
        <v>2106</v>
      </c>
      <c r="H9" s="18" t="s">
        <v>329</v>
      </c>
      <c r="I9" s="18" t="s">
        <v>97</v>
      </c>
      <c r="J9" s="18" t="s">
        <v>30</v>
      </c>
      <c r="K9" s="20" t="s">
        <v>335</v>
      </c>
      <c r="L9" s="18" t="s">
        <v>53</v>
      </c>
      <c r="M9" s="20" t="s">
        <v>2107</v>
      </c>
      <c r="N9" s="20" t="s">
        <v>488</v>
      </c>
      <c r="O9" s="185" t="s">
        <v>2108</v>
      </c>
      <c r="P9" s="20" t="s">
        <v>139</v>
      </c>
      <c r="Q9" s="18" t="s">
        <v>34</v>
      </c>
      <c r="R9" s="182">
        <v>1415</v>
      </c>
      <c r="S9" s="156">
        <v>0</v>
      </c>
      <c r="T9" s="155">
        <v>20294</v>
      </c>
      <c r="U9" s="178">
        <v>1</v>
      </c>
      <c r="V9" s="179">
        <v>4.8</v>
      </c>
      <c r="W9" s="155">
        <v>0.97399999999999998</v>
      </c>
      <c r="X9" s="177">
        <v>3.26039911586536E-3</v>
      </c>
      <c r="Y9" s="177">
        <v>7.29332719608112E-7</v>
      </c>
    </row>
    <row r="10" spans="1:25">
      <c r="A10" s="20">
        <v>301</v>
      </c>
      <c r="B10" s="20">
        <v>7211</v>
      </c>
      <c r="C10" s="20" t="s">
        <v>2088</v>
      </c>
      <c r="D10" s="20" t="s">
        <v>2089</v>
      </c>
      <c r="E10" s="18" t="s">
        <v>1342</v>
      </c>
      <c r="F10" s="20" t="s">
        <v>2090</v>
      </c>
      <c r="G10" s="20" t="s">
        <v>2091</v>
      </c>
      <c r="H10" s="18" t="s">
        <v>329</v>
      </c>
      <c r="I10" s="18" t="s">
        <v>30</v>
      </c>
      <c r="J10" s="18" t="s">
        <v>30</v>
      </c>
      <c r="K10" s="20" t="s">
        <v>335</v>
      </c>
      <c r="L10" s="18" t="s">
        <v>53</v>
      </c>
      <c r="M10" s="20" t="s">
        <v>2092</v>
      </c>
      <c r="N10" s="20" t="s">
        <v>448</v>
      </c>
      <c r="O10" s="185" t="s">
        <v>2093</v>
      </c>
      <c r="P10" s="20" t="s">
        <v>139</v>
      </c>
      <c r="Q10" s="18" t="s">
        <v>34</v>
      </c>
      <c r="R10" s="182">
        <v>8000</v>
      </c>
      <c r="S10" s="156">
        <v>0</v>
      </c>
      <c r="T10" s="155">
        <v>144</v>
      </c>
      <c r="U10" s="178">
        <v>1</v>
      </c>
      <c r="V10" s="179">
        <v>682.7</v>
      </c>
      <c r="W10" s="155">
        <v>0.98299999999999998</v>
      </c>
      <c r="X10" s="177">
        <v>0.350437276629601</v>
      </c>
      <c r="Y10" s="177">
        <v>4.6498673870488498E-5</v>
      </c>
    </row>
    <row r="11" spans="1:25">
      <c r="A11" s="27">
        <v>301</v>
      </c>
      <c r="B11" s="20">
        <v>7211</v>
      </c>
      <c r="C11" s="20" t="s">
        <v>1786</v>
      </c>
      <c r="D11" s="20" t="s">
        <v>1787</v>
      </c>
      <c r="E11" s="18" t="s">
        <v>1342</v>
      </c>
      <c r="F11" s="20" t="s">
        <v>2094</v>
      </c>
      <c r="G11" s="20" t="s">
        <v>2095</v>
      </c>
      <c r="H11" s="18" t="s">
        <v>329</v>
      </c>
      <c r="I11" s="18" t="s">
        <v>30</v>
      </c>
      <c r="J11" s="18" t="s">
        <v>30</v>
      </c>
      <c r="K11" s="20" t="s">
        <v>335</v>
      </c>
      <c r="L11" s="18" t="s">
        <v>31</v>
      </c>
      <c r="M11" s="20" t="s">
        <v>2096</v>
      </c>
      <c r="N11" s="20" t="s">
        <v>471</v>
      </c>
      <c r="O11" s="185" t="s">
        <v>2097</v>
      </c>
      <c r="P11" s="20" t="s">
        <v>139</v>
      </c>
      <c r="Q11" s="18" t="s">
        <v>34</v>
      </c>
      <c r="R11" s="182">
        <v>58000</v>
      </c>
      <c r="S11" s="156">
        <v>1</v>
      </c>
      <c r="T11" s="155">
        <v>51</v>
      </c>
      <c r="U11" s="178">
        <v>1</v>
      </c>
      <c r="V11" s="179">
        <v>3573</v>
      </c>
      <c r="W11" s="155">
        <v>1.8220000000000001</v>
      </c>
      <c r="X11" s="177">
        <v>0.649562723370399</v>
      </c>
      <c r="Y11" s="177">
        <v>8.6188905252653202E-5</v>
      </c>
    </row>
    <row r="12" spans="1:25">
      <c r="A12" s="20"/>
      <c r="B12" s="20"/>
      <c r="C12" s="20"/>
      <c r="D12" s="20"/>
      <c r="E12" s="18"/>
      <c r="F12" s="20"/>
      <c r="G12" s="20"/>
      <c r="H12" s="18"/>
      <c r="I12" s="18"/>
      <c r="J12" s="18"/>
      <c r="K12" s="20"/>
      <c r="L12" s="18"/>
      <c r="M12" s="20"/>
      <c r="N12" s="20"/>
      <c r="O12" s="20"/>
      <c r="P12" s="20"/>
      <c r="Q12" s="18"/>
      <c r="R12" s="18"/>
      <c r="S12" s="18"/>
      <c r="T12" s="20"/>
      <c r="U12" s="20"/>
      <c r="V12" s="20"/>
      <c r="W12" s="20"/>
      <c r="X12" s="20"/>
      <c r="Y12" s="20"/>
    </row>
    <row r="13" spans="1:25">
      <c r="A13" s="20"/>
      <c r="B13" s="20"/>
      <c r="C13" s="20"/>
      <c r="D13" s="20"/>
      <c r="E13" s="18"/>
      <c r="F13" s="20"/>
      <c r="G13" s="20"/>
      <c r="H13" s="18"/>
      <c r="I13" s="18"/>
      <c r="J13" s="18"/>
      <c r="K13" s="20"/>
      <c r="L13" s="18"/>
      <c r="M13" s="20"/>
      <c r="N13" s="20"/>
      <c r="O13" s="20"/>
      <c r="P13" s="20"/>
      <c r="Q13" s="18"/>
      <c r="R13" s="18"/>
      <c r="S13" s="18"/>
      <c r="T13" s="20"/>
      <c r="U13" s="20"/>
      <c r="V13" s="20"/>
      <c r="W13" s="20"/>
      <c r="X13" s="20"/>
      <c r="Y13" s="20"/>
    </row>
    <row r="14" spans="1:25">
      <c r="A14" s="20"/>
      <c r="B14" s="20"/>
      <c r="C14" s="20"/>
      <c r="D14" s="20"/>
      <c r="E14" s="18"/>
      <c r="F14" s="20"/>
      <c r="G14" s="20"/>
      <c r="H14" s="18"/>
      <c r="I14" s="18"/>
      <c r="J14" s="18"/>
      <c r="K14" s="20"/>
      <c r="L14" s="18"/>
      <c r="M14" s="20"/>
      <c r="N14" s="20"/>
      <c r="O14" s="20"/>
      <c r="P14" s="20"/>
      <c r="Q14" s="18"/>
      <c r="R14" s="18"/>
      <c r="S14" s="18"/>
      <c r="T14" s="20"/>
      <c r="U14" s="20"/>
      <c r="V14" s="20"/>
      <c r="W14" s="20"/>
      <c r="X14" s="20"/>
      <c r="Y14" s="20"/>
    </row>
    <row r="15" spans="1:25">
      <c r="A15" s="20"/>
      <c r="B15" s="20"/>
      <c r="C15" s="20"/>
      <c r="D15" s="20"/>
      <c r="E15" s="18"/>
      <c r="F15" s="20"/>
      <c r="G15" s="20"/>
      <c r="H15" s="18"/>
      <c r="I15" s="18"/>
      <c r="J15" s="18"/>
      <c r="K15" s="20"/>
      <c r="L15" s="18"/>
      <c r="M15" s="20"/>
      <c r="N15" s="20"/>
      <c r="O15" s="20"/>
      <c r="P15" s="20"/>
      <c r="Q15" s="18"/>
      <c r="R15" s="18"/>
      <c r="S15" s="18"/>
      <c r="T15" s="20"/>
      <c r="U15" s="20"/>
      <c r="V15" s="20"/>
      <c r="W15" s="20"/>
      <c r="X15" s="20"/>
      <c r="Y15" s="20"/>
    </row>
    <row r="16" spans="1:25">
      <c r="A16" s="20"/>
      <c r="B16" s="20"/>
      <c r="C16" s="20"/>
      <c r="D16" s="20"/>
      <c r="E16" s="18"/>
      <c r="F16" s="20"/>
      <c r="G16" s="20"/>
      <c r="H16" s="18"/>
      <c r="I16" s="18"/>
      <c r="J16" s="18"/>
      <c r="K16" s="20"/>
      <c r="L16" s="18"/>
      <c r="M16" s="20"/>
      <c r="N16" s="20"/>
      <c r="O16" s="20"/>
      <c r="P16" s="20"/>
      <c r="Q16" s="18"/>
      <c r="R16" s="18"/>
      <c r="S16" s="18"/>
      <c r="T16" s="20"/>
      <c r="U16" s="20"/>
      <c r="V16" s="20"/>
      <c r="W16" s="20"/>
      <c r="X16" s="20"/>
      <c r="Y16" s="20"/>
    </row>
    <row r="17" spans="1:25">
      <c r="A17" s="20"/>
      <c r="B17" s="20"/>
      <c r="C17" s="20"/>
      <c r="D17" s="20"/>
      <c r="E17" s="18"/>
      <c r="F17" s="20"/>
      <c r="G17" s="20"/>
      <c r="H17" s="18"/>
      <c r="I17" s="18"/>
      <c r="J17" s="18"/>
      <c r="K17" s="20"/>
      <c r="L17" s="18"/>
      <c r="M17" s="20"/>
      <c r="N17" s="20"/>
      <c r="O17" s="20"/>
      <c r="P17" s="20"/>
      <c r="Q17" s="18"/>
      <c r="R17" s="18"/>
      <c r="S17" s="18"/>
      <c r="T17" s="20"/>
      <c r="U17" s="20"/>
      <c r="V17" s="20"/>
      <c r="W17" s="20"/>
      <c r="X17" s="20"/>
      <c r="Y17" s="20"/>
    </row>
    <row r="18" spans="1:25">
      <c r="A18" s="20"/>
      <c r="B18" s="20"/>
      <c r="C18" s="20"/>
      <c r="D18" s="20"/>
      <c r="E18" s="18"/>
      <c r="F18" s="20"/>
      <c r="G18" s="20"/>
      <c r="H18" s="18"/>
      <c r="I18" s="18"/>
      <c r="J18" s="18"/>
      <c r="K18" s="20"/>
      <c r="L18" s="18"/>
      <c r="M18" s="20"/>
      <c r="N18" s="20"/>
      <c r="O18" s="20"/>
      <c r="P18" s="20"/>
      <c r="Q18" s="18"/>
      <c r="R18" s="18"/>
      <c r="S18" s="18"/>
      <c r="T18" s="20"/>
      <c r="U18" s="20"/>
      <c r="V18" s="20"/>
      <c r="W18" s="20"/>
      <c r="X18" s="20"/>
      <c r="Y18" s="20"/>
    </row>
    <row r="19" spans="1:25">
      <c r="A19" s="20"/>
      <c r="B19" s="20"/>
      <c r="C19" s="20"/>
      <c r="D19" s="20"/>
      <c r="E19" s="18"/>
      <c r="F19" s="20"/>
      <c r="G19" s="20"/>
      <c r="H19" s="18"/>
      <c r="I19" s="18"/>
      <c r="J19" s="18"/>
      <c r="K19" s="20"/>
      <c r="L19" s="18"/>
      <c r="M19" s="20"/>
      <c r="N19" s="20"/>
      <c r="O19" s="20"/>
      <c r="P19" s="20"/>
      <c r="Q19" s="18"/>
      <c r="R19" s="18"/>
      <c r="S19" s="18"/>
      <c r="T19" s="20"/>
      <c r="U19" s="20"/>
      <c r="V19" s="20"/>
      <c r="W19" s="20"/>
      <c r="X19" s="20"/>
      <c r="Y19" s="20"/>
    </row>
    <row r="20" spans="1:25">
      <c r="E20" s="18"/>
      <c r="H20" s="18"/>
      <c r="I20" s="18"/>
      <c r="J20" s="18"/>
      <c r="K20" s="20"/>
      <c r="L20" s="18"/>
      <c r="N20" s="20"/>
      <c r="P20" s="20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159</v>
      </c>
      <c r="N1" s="19" t="s">
        <v>182</v>
      </c>
      <c r="O1" s="19" t="s">
        <v>1129</v>
      </c>
      <c r="P1" s="19" t="s">
        <v>125</v>
      </c>
      <c r="Q1" s="19" t="s">
        <v>11</v>
      </c>
      <c r="R1" s="19" t="s">
        <v>1130</v>
      </c>
      <c r="S1" s="19" t="s">
        <v>17</v>
      </c>
      <c r="T1" s="19" t="s">
        <v>18</v>
      </c>
      <c r="U1" s="19" t="s">
        <v>19</v>
      </c>
      <c r="V1" s="19" t="s">
        <v>20</v>
      </c>
      <c r="W1" s="19" t="s">
        <v>24</v>
      </c>
      <c r="X1" s="19" t="s">
        <v>25</v>
      </c>
    </row>
    <row r="2" spans="1:24">
      <c r="A2" s="20"/>
      <c r="B2" s="20"/>
      <c r="C2" s="20"/>
      <c r="D2" s="20"/>
      <c r="E2" s="18"/>
      <c r="F2" s="20"/>
      <c r="G2" s="20"/>
      <c r="H2" s="18"/>
      <c r="I2" s="20"/>
      <c r="J2" s="18"/>
      <c r="K2" s="18"/>
      <c r="L2" s="18"/>
      <c r="M2" s="20"/>
      <c r="N2" s="20"/>
      <c r="O2" s="20"/>
      <c r="P2" s="20"/>
      <c r="Q2" s="18"/>
      <c r="R2" s="18"/>
      <c r="S2" s="20"/>
      <c r="T2" s="20"/>
      <c r="U2" s="20"/>
      <c r="V2" s="20"/>
      <c r="W2" s="20"/>
      <c r="X2" s="20"/>
    </row>
    <row r="3" spans="1:24">
      <c r="A3" s="20"/>
      <c r="B3" s="20"/>
      <c r="C3" s="20"/>
      <c r="D3" s="20"/>
      <c r="E3" s="18"/>
      <c r="F3" s="20"/>
      <c r="G3" s="20"/>
      <c r="H3" s="18"/>
      <c r="I3" s="20"/>
      <c r="J3" s="18"/>
      <c r="K3" s="18"/>
      <c r="L3" s="18"/>
      <c r="M3" s="20"/>
      <c r="N3" s="20"/>
      <c r="O3" s="20"/>
      <c r="P3" s="20"/>
      <c r="Q3" s="18"/>
      <c r="R3" s="18"/>
      <c r="S3" s="20"/>
      <c r="T3" s="20"/>
      <c r="U3" s="20"/>
      <c r="V3" s="20"/>
      <c r="W3" s="20"/>
      <c r="X3" s="20"/>
    </row>
    <row r="4" spans="1:24">
      <c r="A4" s="20"/>
      <c r="B4" s="20"/>
      <c r="C4" s="20"/>
      <c r="D4" s="20"/>
      <c r="E4" s="18"/>
      <c r="F4" s="20"/>
      <c r="G4" s="20"/>
      <c r="H4" s="18"/>
      <c r="I4" s="20"/>
      <c r="J4" s="18"/>
      <c r="K4" s="18"/>
      <c r="L4" s="18"/>
      <c r="M4" s="20"/>
      <c r="N4" s="20"/>
      <c r="O4" s="20"/>
      <c r="P4" s="20"/>
      <c r="Q4" s="18"/>
      <c r="R4" s="18"/>
      <c r="S4" s="20"/>
      <c r="T4" s="20"/>
      <c r="U4" s="20"/>
      <c r="V4" s="20"/>
      <c r="W4" s="20"/>
      <c r="X4" s="20"/>
    </row>
    <row r="5" spans="1:24">
      <c r="A5" s="20"/>
      <c r="B5" s="20"/>
      <c r="C5" s="20"/>
      <c r="D5" s="20"/>
      <c r="E5" s="18"/>
      <c r="F5" s="20"/>
      <c r="G5" s="20"/>
      <c r="H5" s="18"/>
      <c r="I5" s="20"/>
      <c r="J5" s="18"/>
      <c r="K5" s="18"/>
      <c r="L5" s="18"/>
      <c r="M5" s="20"/>
      <c r="N5" s="20"/>
      <c r="O5" s="20"/>
      <c r="P5" s="20"/>
      <c r="Q5" s="18"/>
      <c r="R5" s="18"/>
      <c r="S5" s="20"/>
      <c r="T5" s="20"/>
      <c r="U5" s="20"/>
      <c r="V5" s="20"/>
      <c r="W5" s="20"/>
      <c r="X5" s="20"/>
    </row>
    <row r="6" spans="1:24">
      <c r="A6" s="20"/>
      <c r="B6" s="20"/>
      <c r="C6" s="20"/>
      <c r="D6" s="20"/>
      <c r="E6" s="18"/>
      <c r="F6" s="20"/>
      <c r="G6" s="20"/>
      <c r="H6" s="18"/>
      <c r="I6" s="20"/>
      <c r="J6" s="18"/>
      <c r="K6" s="18"/>
      <c r="L6" s="18"/>
      <c r="M6" s="20"/>
      <c r="N6" s="20"/>
      <c r="O6" s="20"/>
      <c r="P6" s="20"/>
      <c r="Q6" s="18"/>
      <c r="R6" s="18"/>
      <c r="S6" s="20"/>
      <c r="T6" s="20"/>
      <c r="U6" s="20"/>
      <c r="V6" s="20"/>
      <c r="W6" s="20"/>
      <c r="X6" s="20"/>
    </row>
    <row r="7" spans="1:24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18"/>
      <c r="M7" s="20"/>
      <c r="N7" s="20"/>
      <c r="O7" s="20"/>
      <c r="P7" s="20"/>
      <c r="Q7" s="18"/>
      <c r="R7" s="18"/>
      <c r="S7" s="20"/>
      <c r="T7" s="20"/>
      <c r="U7" s="20"/>
      <c r="V7" s="20"/>
      <c r="W7" s="20"/>
      <c r="X7" s="20"/>
    </row>
    <row r="8" spans="1:24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18"/>
      <c r="M8" s="20"/>
      <c r="N8" s="20"/>
      <c r="O8" s="20"/>
      <c r="P8" s="20"/>
      <c r="Q8" s="18"/>
      <c r="R8" s="18"/>
      <c r="S8" s="20"/>
      <c r="T8" s="20"/>
      <c r="U8" s="20"/>
      <c r="V8" s="20"/>
      <c r="W8" s="20"/>
      <c r="X8" s="20"/>
    </row>
    <row r="9" spans="1:24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18"/>
      <c r="M9" s="20"/>
      <c r="N9" s="20"/>
      <c r="O9" s="20"/>
      <c r="P9" s="20"/>
      <c r="Q9" s="18"/>
      <c r="R9" s="18"/>
      <c r="S9" s="20"/>
      <c r="T9" s="20"/>
      <c r="U9" s="20"/>
      <c r="V9" s="20"/>
      <c r="W9" s="20"/>
      <c r="X9" s="20"/>
    </row>
    <row r="10" spans="1:24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18"/>
      <c r="M10" s="20"/>
      <c r="N10" s="20"/>
      <c r="O10" s="20"/>
      <c r="P10" s="20"/>
      <c r="Q10" s="18"/>
      <c r="R10" s="18"/>
      <c r="S10" s="20"/>
      <c r="T10" s="20"/>
      <c r="U10" s="20"/>
      <c r="V10" s="20"/>
      <c r="W10" s="20"/>
      <c r="X10" s="20"/>
    </row>
    <row r="11" spans="1:24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18"/>
      <c r="M11" s="20"/>
      <c r="N11" s="20"/>
      <c r="O11" s="20"/>
      <c r="P11" s="20"/>
      <c r="Q11" s="18"/>
      <c r="R11" s="18"/>
      <c r="S11" s="20"/>
      <c r="T11" s="20"/>
      <c r="U11" s="20"/>
      <c r="V11" s="20"/>
      <c r="W11" s="20"/>
      <c r="X11" s="20"/>
    </row>
    <row r="12" spans="1:24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18"/>
      <c r="M12" s="20"/>
      <c r="N12" s="20"/>
      <c r="O12" s="20"/>
      <c r="P12" s="20"/>
      <c r="Q12" s="18"/>
      <c r="R12" s="18"/>
      <c r="S12" s="20"/>
      <c r="T12" s="20"/>
      <c r="U12" s="20"/>
      <c r="V12" s="20"/>
      <c r="W12" s="20"/>
      <c r="X12" s="20"/>
    </row>
    <row r="13" spans="1:24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18"/>
      <c r="M13" s="20"/>
      <c r="N13" s="20"/>
      <c r="O13" s="20"/>
      <c r="P13" s="20"/>
      <c r="Q13" s="18"/>
      <c r="R13" s="18"/>
      <c r="S13" s="20"/>
      <c r="T13" s="20"/>
      <c r="U13" s="20"/>
      <c r="V13" s="20"/>
      <c r="W13" s="20"/>
      <c r="X13" s="20"/>
    </row>
    <row r="14" spans="1:24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18"/>
      <c r="M14" s="20"/>
      <c r="N14" s="20"/>
      <c r="O14" s="20"/>
      <c r="P14" s="20"/>
      <c r="Q14" s="18"/>
      <c r="R14" s="18"/>
      <c r="S14" s="20"/>
      <c r="T14" s="20"/>
      <c r="U14" s="20"/>
      <c r="V14" s="20"/>
      <c r="W14" s="20"/>
      <c r="X14" s="20"/>
    </row>
    <row r="15" spans="1:24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18"/>
      <c r="M15" s="20"/>
      <c r="N15" s="20"/>
      <c r="O15" s="20"/>
      <c r="P15" s="20"/>
      <c r="Q15" s="18"/>
      <c r="R15" s="18"/>
      <c r="S15" s="20"/>
      <c r="T15" s="20"/>
      <c r="U15" s="20"/>
      <c r="V15" s="20"/>
      <c r="W15" s="20"/>
      <c r="X15" s="20"/>
    </row>
    <row r="16" spans="1:24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18"/>
      <c r="M16" s="20"/>
      <c r="N16" s="20"/>
      <c r="O16" s="20"/>
      <c r="P16" s="20"/>
      <c r="Q16" s="18"/>
      <c r="R16" s="18"/>
      <c r="S16" s="20"/>
      <c r="T16" s="20"/>
      <c r="U16" s="20"/>
      <c r="V16" s="20"/>
      <c r="W16" s="20"/>
      <c r="X16" s="20"/>
    </row>
    <row r="17" spans="1:24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18"/>
      <c r="M17" s="20"/>
      <c r="N17" s="20"/>
      <c r="O17" s="20"/>
      <c r="P17" s="20"/>
      <c r="Q17" s="18"/>
      <c r="R17" s="18"/>
      <c r="S17" s="20"/>
      <c r="T17" s="20"/>
      <c r="U17" s="20"/>
      <c r="V17" s="20"/>
      <c r="W17" s="20"/>
      <c r="X17" s="20"/>
    </row>
    <row r="18" spans="1:24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18"/>
      <c r="M18" s="20"/>
      <c r="N18" s="20"/>
      <c r="O18" s="20"/>
      <c r="P18" s="20"/>
      <c r="Q18" s="18"/>
      <c r="R18" s="18"/>
      <c r="S18" s="20"/>
      <c r="T18" s="20"/>
      <c r="U18" s="20"/>
      <c r="V18" s="20"/>
      <c r="W18" s="20"/>
      <c r="X18" s="20"/>
    </row>
    <row r="19" spans="1:24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18"/>
      <c r="M19" s="20"/>
      <c r="N19" s="20"/>
      <c r="O19" s="20"/>
      <c r="P19" s="20"/>
      <c r="Q19" s="18"/>
      <c r="R19" s="18"/>
      <c r="S19" s="20"/>
      <c r="T19" s="20"/>
      <c r="U19" s="20"/>
      <c r="V19" s="20"/>
      <c r="W19" s="20"/>
      <c r="X19" s="20"/>
    </row>
    <row r="20" spans="1:24">
      <c r="E20" s="18"/>
      <c r="H20" s="18"/>
      <c r="I20" s="20"/>
      <c r="J20" s="18"/>
      <c r="K20" s="18"/>
      <c r="L20" s="18"/>
      <c r="M20" s="20"/>
      <c r="P20" s="20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0" width="11.625" style="2" customWidth="1"/>
    <col min="21" max="21" width="9" style="2" customWidth="1"/>
    <col min="22" max="16384" width="9" style="2"/>
  </cols>
  <sheetData>
    <row r="1" spans="1:20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6</v>
      </c>
      <c r="J1" s="19" t="s">
        <v>7</v>
      </c>
      <c r="K1" s="19" t="s">
        <v>8</v>
      </c>
      <c r="L1" s="19" t="s">
        <v>182</v>
      </c>
      <c r="M1" s="19" t="s">
        <v>125</v>
      </c>
      <c r="N1" s="19" t="s">
        <v>11</v>
      </c>
      <c r="O1" s="19" t="s">
        <v>17</v>
      </c>
      <c r="P1" s="162" t="s">
        <v>18</v>
      </c>
      <c r="Q1" s="173" t="s">
        <v>19</v>
      </c>
      <c r="R1" s="19" t="s">
        <v>20</v>
      </c>
      <c r="S1" s="168" t="s">
        <v>24</v>
      </c>
      <c r="T1" s="168" t="s">
        <v>25</v>
      </c>
    </row>
    <row r="2" spans="1:20">
      <c r="A2" s="20">
        <v>301</v>
      </c>
      <c r="B2" s="20">
        <v>7209</v>
      </c>
      <c r="C2" s="2" t="s">
        <v>2079</v>
      </c>
      <c r="D2" s="2" t="s">
        <v>2080</v>
      </c>
      <c r="E2" s="18" t="s">
        <v>33</v>
      </c>
      <c r="F2" s="20" t="s">
        <v>2081</v>
      </c>
      <c r="G2" s="20" t="s">
        <v>2082</v>
      </c>
      <c r="H2" s="18" t="s">
        <v>106</v>
      </c>
      <c r="I2" s="18" t="s">
        <v>97</v>
      </c>
      <c r="J2" s="18" t="s">
        <v>98</v>
      </c>
      <c r="K2" s="18" t="s">
        <v>2083</v>
      </c>
      <c r="L2" s="20" t="s">
        <v>756</v>
      </c>
      <c r="M2" s="20" t="s">
        <v>139</v>
      </c>
      <c r="N2" s="18" t="s">
        <v>102</v>
      </c>
      <c r="O2" s="155">
        <v>2</v>
      </c>
      <c r="P2" s="178">
        <v>3.718</v>
      </c>
      <c r="Q2" s="179">
        <v>5653.25</v>
      </c>
      <c r="R2" s="155">
        <v>-14.5</v>
      </c>
      <c r="S2" s="177">
        <v>0.57205720572056995</v>
      </c>
      <c r="T2" s="177">
        <v>-7.1297724967163195E-4</v>
      </c>
    </row>
    <row r="3" spans="1:20">
      <c r="A3" s="20">
        <v>301</v>
      </c>
      <c r="B3" s="20">
        <v>7209</v>
      </c>
      <c r="C3" s="2" t="s">
        <v>2079</v>
      </c>
      <c r="D3" s="2" t="s">
        <v>2080</v>
      </c>
      <c r="E3" s="18" t="s">
        <v>33</v>
      </c>
      <c r="F3" s="20" t="s">
        <v>2084</v>
      </c>
      <c r="G3" s="20" t="s">
        <v>2085</v>
      </c>
      <c r="H3" s="18" t="s">
        <v>106</v>
      </c>
      <c r="I3" s="18" t="s">
        <v>97</v>
      </c>
      <c r="J3" s="18" t="s">
        <v>98</v>
      </c>
      <c r="K3" s="18" t="s">
        <v>2083</v>
      </c>
      <c r="L3" s="20" t="s">
        <v>756</v>
      </c>
      <c r="M3" s="20" t="s">
        <v>139</v>
      </c>
      <c r="N3" s="18" t="s">
        <v>102</v>
      </c>
      <c r="O3" s="155">
        <v>15</v>
      </c>
      <c r="P3" s="178">
        <v>3.718</v>
      </c>
      <c r="Q3" s="179">
        <v>5653.25</v>
      </c>
      <c r="R3" s="155">
        <v>-10.847</v>
      </c>
      <c r="S3" s="177">
        <v>0.42794279427942999</v>
      </c>
      <c r="T3" s="177">
        <v>-5.3336182715820705E-4</v>
      </c>
    </row>
    <row r="4" spans="1:20">
      <c r="A4" s="20">
        <v>301</v>
      </c>
      <c r="B4" s="20">
        <v>7210</v>
      </c>
      <c r="C4" s="2" t="s">
        <v>2079</v>
      </c>
      <c r="D4" s="2" t="s">
        <v>2080</v>
      </c>
      <c r="E4" s="18" t="s">
        <v>33</v>
      </c>
      <c r="F4" s="20" t="s">
        <v>2081</v>
      </c>
      <c r="G4" s="20" t="s">
        <v>2082</v>
      </c>
      <c r="H4" s="18" t="s">
        <v>106</v>
      </c>
      <c r="I4" s="18" t="s">
        <v>97</v>
      </c>
      <c r="J4" s="18" t="s">
        <v>98</v>
      </c>
      <c r="K4" s="18" t="s">
        <v>2083</v>
      </c>
      <c r="L4" s="20" t="s">
        <v>756</v>
      </c>
      <c r="M4" s="20" t="s">
        <v>139</v>
      </c>
      <c r="N4" s="18" t="s">
        <v>102</v>
      </c>
      <c r="O4" s="155">
        <v>210</v>
      </c>
      <c r="P4" s="178">
        <v>3.718</v>
      </c>
      <c r="Q4" s="179">
        <v>5653.25</v>
      </c>
      <c r="R4" s="155">
        <v>-1522.521</v>
      </c>
      <c r="S4" s="177">
        <v>0.73937654036779199</v>
      </c>
      <c r="T4" s="177">
        <v>-1.1399350193719601E-3</v>
      </c>
    </row>
    <row r="5" spans="1:20">
      <c r="A5" s="20">
        <v>301</v>
      </c>
      <c r="B5" s="20">
        <v>7210</v>
      </c>
      <c r="C5" s="2" t="s">
        <v>2079</v>
      </c>
      <c r="D5" s="2" t="s">
        <v>2080</v>
      </c>
      <c r="E5" s="18" t="s">
        <v>33</v>
      </c>
      <c r="F5" s="20" t="s">
        <v>2086</v>
      </c>
      <c r="G5" s="20" t="s">
        <v>2087</v>
      </c>
      <c r="H5" s="18" t="s">
        <v>106</v>
      </c>
      <c r="I5" s="18" t="s">
        <v>97</v>
      </c>
      <c r="J5" s="18" t="s">
        <v>98</v>
      </c>
      <c r="K5" s="18" t="s">
        <v>2083</v>
      </c>
      <c r="L5" s="20" t="s">
        <v>756</v>
      </c>
      <c r="M5" s="20" t="s">
        <v>139</v>
      </c>
      <c r="N5" s="18" t="s">
        <v>102</v>
      </c>
      <c r="O5" s="155">
        <v>15</v>
      </c>
      <c r="P5" s="178">
        <v>3.718</v>
      </c>
      <c r="Q5" s="179">
        <v>19439.5</v>
      </c>
      <c r="R5" s="155">
        <v>-536.67499999999995</v>
      </c>
      <c r="S5" s="177">
        <v>0.26062345963220801</v>
      </c>
      <c r="T5" s="177">
        <v>-4.0181665536323898E-4</v>
      </c>
    </row>
    <row r="6" spans="1:20">
      <c r="A6" s="20">
        <v>301</v>
      </c>
      <c r="B6" s="20">
        <v>7211</v>
      </c>
      <c r="C6" s="2" t="s">
        <v>2079</v>
      </c>
      <c r="D6" s="2" t="s">
        <v>2080</v>
      </c>
      <c r="E6" s="18" t="s">
        <v>33</v>
      </c>
      <c r="F6" s="20" t="s">
        <v>2081</v>
      </c>
      <c r="G6" s="20" t="s">
        <v>2082</v>
      </c>
      <c r="H6" s="18" t="s">
        <v>106</v>
      </c>
      <c r="I6" s="18" t="s">
        <v>97</v>
      </c>
      <c r="J6" s="18" t="s">
        <v>98</v>
      </c>
      <c r="K6" s="18" t="s">
        <v>2083</v>
      </c>
      <c r="L6" s="20" t="s">
        <v>756</v>
      </c>
      <c r="M6" s="20" t="s">
        <v>139</v>
      </c>
      <c r="N6" s="18" t="s">
        <v>102</v>
      </c>
      <c r="O6" s="155">
        <v>1</v>
      </c>
      <c r="P6" s="178">
        <v>3.718</v>
      </c>
      <c r="Q6" s="179">
        <v>5653.25</v>
      </c>
      <c r="R6" s="155">
        <v>-7.2590000000000003</v>
      </c>
      <c r="S6" s="177">
        <v>1</v>
      </c>
      <c r="T6" s="177">
        <v>-3.4335913021220501E-4</v>
      </c>
    </row>
    <row r="7" spans="1:20">
      <c r="A7" s="20"/>
      <c r="B7" s="20"/>
      <c r="E7" s="18"/>
      <c r="F7" s="20"/>
      <c r="G7" s="20"/>
      <c r="H7" s="18"/>
      <c r="I7" s="18"/>
      <c r="J7" s="18"/>
      <c r="K7" s="18"/>
      <c r="L7" s="20"/>
      <c r="M7" s="20"/>
      <c r="N7" s="18"/>
      <c r="O7" s="20"/>
      <c r="P7" s="20"/>
      <c r="Q7" s="20"/>
      <c r="R7" s="20"/>
      <c r="S7" s="20"/>
      <c r="T7" s="20"/>
    </row>
    <row r="8" spans="1:20">
      <c r="A8" s="20"/>
      <c r="B8" s="20"/>
      <c r="E8" s="18"/>
      <c r="F8" s="20"/>
      <c r="G8" s="20"/>
      <c r="H8" s="18"/>
      <c r="I8" s="18"/>
      <c r="J8" s="18"/>
      <c r="K8" s="18"/>
      <c r="L8" s="20"/>
      <c r="M8" s="20"/>
      <c r="N8" s="18"/>
      <c r="O8" s="20"/>
      <c r="P8" s="20"/>
      <c r="Q8" s="20"/>
      <c r="R8" s="20"/>
      <c r="S8" s="20"/>
      <c r="T8" s="20"/>
    </row>
    <row r="9" spans="1:20">
      <c r="A9" s="20"/>
      <c r="B9" s="20"/>
      <c r="E9" s="18"/>
      <c r="F9" s="20"/>
      <c r="G9" s="20"/>
      <c r="H9" s="18"/>
      <c r="I9" s="18"/>
      <c r="J9" s="18"/>
      <c r="K9" s="18"/>
      <c r="L9" s="20"/>
      <c r="M9" s="20"/>
      <c r="N9" s="18"/>
      <c r="O9" s="20"/>
      <c r="P9" s="20"/>
      <c r="Q9" s="20"/>
      <c r="R9" s="20"/>
      <c r="S9" s="20"/>
      <c r="T9" s="20"/>
    </row>
    <row r="10" spans="1:20">
      <c r="A10" s="20"/>
      <c r="B10" s="20"/>
      <c r="E10" s="18"/>
      <c r="F10" s="20"/>
      <c r="G10" s="20"/>
      <c r="H10" s="18"/>
      <c r="I10" s="18"/>
      <c r="J10" s="18"/>
      <c r="K10" s="18"/>
      <c r="L10" s="20"/>
      <c r="M10" s="20"/>
      <c r="N10" s="18"/>
      <c r="O10" s="20"/>
      <c r="P10" s="20"/>
      <c r="Q10" s="20"/>
      <c r="R10" s="20"/>
      <c r="S10" s="20"/>
      <c r="T10" s="20"/>
    </row>
    <row r="11" spans="1:20">
      <c r="A11" s="20"/>
      <c r="B11" s="20"/>
      <c r="E11" s="18"/>
      <c r="F11" s="20"/>
      <c r="G11" s="20"/>
      <c r="H11" s="18"/>
      <c r="I11" s="18"/>
      <c r="J11" s="18"/>
      <c r="K11" s="18"/>
      <c r="L11" s="20"/>
      <c r="M11" s="20"/>
      <c r="N11" s="18"/>
      <c r="O11" s="20"/>
      <c r="P11" s="20"/>
      <c r="Q11" s="20"/>
      <c r="R11" s="20"/>
      <c r="S11" s="20"/>
      <c r="T11" s="20"/>
    </row>
    <row r="12" spans="1:20">
      <c r="A12" s="20"/>
      <c r="B12" s="20"/>
      <c r="E12" s="18"/>
      <c r="F12" s="20"/>
      <c r="G12" s="20"/>
      <c r="H12" s="18"/>
      <c r="I12" s="18"/>
      <c r="J12" s="18"/>
      <c r="K12" s="18"/>
      <c r="L12" s="20"/>
      <c r="M12" s="20"/>
      <c r="N12" s="18"/>
      <c r="O12" s="20"/>
      <c r="P12" s="20"/>
      <c r="Q12" s="20"/>
      <c r="R12" s="20"/>
      <c r="S12" s="20"/>
      <c r="T12" s="20"/>
    </row>
    <row r="13" spans="1:20">
      <c r="A13" s="20"/>
      <c r="B13" s="20"/>
      <c r="E13" s="18"/>
      <c r="F13" s="20"/>
      <c r="G13" s="20"/>
      <c r="H13" s="18"/>
      <c r="I13" s="18"/>
      <c r="J13" s="18"/>
      <c r="K13" s="18"/>
      <c r="L13" s="20"/>
      <c r="M13" s="20"/>
      <c r="N13" s="18"/>
      <c r="O13" s="20"/>
      <c r="P13" s="20"/>
      <c r="Q13" s="20"/>
      <c r="R13" s="20"/>
      <c r="S13" s="20"/>
      <c r="T13" s="20"/>
    </row>
    <row r="14" spans="1:20">
      <c r="A14" s="20"/>
      <c r="B14" s="20"/>
      <c r="E14" s="18"/>
      <c r="F14" s="20"/>
      <c r="G14" s="20"/>
      <c r="H14" s="18"/>
      <c r="I14" s="18"/>
      <c r="J14" s="18"/>
      <c r="K14" s="18"/>
      <c r="L14" s="20"/>
      <c r="M14" s="20"/>
      <c r="N14" s="18"/>
      <c r="O14" s="20"/>
      <c r="P14" s="20"/>
      <c r="Q14" s="20"/>
      <c r="R14" s="20"/>
      <c r="S14" s="20"/>
      <c r="T14" s="20"/>
    </row>
    <row r="15" spans="1:20">
      <c r="A15" s="20"/>
      <c r="B15" s="20"/>
      <c r="E15" s="18"/>
      <c r="F15" s="20"/>
      <c r="G15" s="20"/>
      <c r="H15" s="18"/>
      <c r="I15" s="18"/>
      <c r="J15" s="18"/>
      <c r="K15" s="18"/>
      <c r="L15" s="20"/>
      <c r="M15" s="20"/>
      <c r="N15" s="18"/>
      <c r="O15" s="20"/>
      <c r="P15" s="20"/>
      <c r="Q15" s="20"/>
      <c r="R15" s="20"/>
      <c r="S15" s="20"/>
      <c r="T15" s="20"/>
    </row>
    <row r="16" spans="1:20">
      <c r="A16" s="20"/>
      <c r="B16" s="20"/>
      <c r="E16" s="18"/>
      <c r="F16" s="20"/>
      <c r="G16" s="20"/>
      <c r="H16" s="18"/>
      <c r="I16" s="18"/>
      <c r="J16" s="18"/>
      <c r="K16" s="18"/>
      <c r="L16" s="20"/>
      <c r="M16" s="20"/>
      <c r="N16" s="18"/>
      <c r="O16" s="20"/>
      <c r="P16" s="20"/>
      <c r="Q16" s="20"/>
      <c r="R16" s="20"/>
      <c r="S16" s="20"/>
      <c r="T16" s="20"/>
    </row>
    <row r="17" spans="1:20">
      <c r="A17" s="20"/>
      <c r="B17" s="20"/>
      <c r="E17" s="18"/>
      <c r="F17" s="20"/>
      <c r="G17" s="20"/>
      <c r="H17" s="18"/>
      <c r="I17" s="18"/>
      <c r="J17" s="18"/>
      <c r="K17" s="18"/>
      <c r="L17" s="20"/>
      <c r="M17" s="20"/>
      <c r="N17" s="18"/>
      <c r="O17" s="20"/>
      <c r="P17" s="20"/>
      <c r="Q17" s="20"/>
      <c r="R17" s="20"/>
      <c r="S17" s="20"/>
      <c r="T17" s="20"/>
    </row>
    <row r="18" spans="1:20">
      <c r="A18" s="20"/>
      <c r="B18" s="20"/>
      <c r="E18" s="18"/>
      <c r="F18" s="20"/>
      <c r="G18" s="20"/>
      <c r="H18" s="18"/>
      <c r="I18" s="18"/>
      <c r="J18" s="18"/>
      <c r="K18" s="18"/>
      <c r="L18" s="20"/>
      <c r="M18" s="20"/>
      <c r="N18" s="18"/>
      <c r="O18" s="20"/>
      <c r="P18" s="20"/>
      <c r="Q18" s="20"/>
      <c r="R18" s="20"/>
      <c r="S18" s="20"/>
      <c r="T18" s="20"/>
    </row>
    <row r="19" spans="1:20">
      <c r="A19" s="20"/>
      <c r="B19" s="20"/>
      <c r="E19" s="18"/>
      <c r="F19" s="20"/>
      <c r="G19" s="20"/>
      <c r="H19" s="18"/>
      <c r="I19" s="18"/>
      <c r="J19" s="18"/>
      <c r="K19" s="18"/>
      <c r="L19" s="20"/>
      <c r="M19" s="20"/>
      <c r="N19" s="18"/>
      <c r="O19" s="20"/>
      <c r="P19" s="20"/>
      <c r="Q19" s="20"/>
      <c r="R19" s="20"/>
      <c r="S19" s="20"/>
      <c r="T19" s="20"/>
    </row>
    <row r="20" spans="1:20">
      <c r="E20" s="18"/>
      <c r="H20" s="18"/>
      <c r="J20" s="18"/>
      <c r="K20" s="18"/>
      <c r="L20" s="20"/>
      <c r="M20" s="20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4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334</v>
      </c>
      <c r="M1" s="19" t="s">
        <v>8</v>
      </c>
      <c r="N1" s="19" t="s">
        <v>182</v>
      </c>
      <c r="O1" s="19" t="s">
        <v>125</v>
      </c>
      <c r="P1" s="19" t="s">
        <v>12</v>
      </c>
      <c r="Q1" s="164" t="s">
        <v>14</v>
      </c>
      <c r="R1" s="168" t="s">
        <v>15</v>
      </c>
      <c r="S1" s="19" t="s">
        <v>9</v>
      </c>
      <c r="T1" s="19" t="s">
        <v>10</v>
      </c>
      <c r="U1" s="19" t="s">
        <v>183</v>
      </c>
      <c r="V1" s="19" t="s">
        <v>11</v>
      </c>
      <c r="W1" s="19" t="s">
        <v>17</v>
      </c>
      <c r="X1" s="162" t="s">
        <v>18</v>
      </c>
      <c r="Y1" s="173" t="s">
        <v>19</v>
      </c>
      <c r="Z1" s="19" t="s">
        <v>20</v>
      </c>
      <c r="AA1" s="168" t="s">
        <v>24</v>
      </c>
      <c r="AB1" s="168" t="s">
        <v>25</v>
      </c>
    </row>
    <row r="2" spans="1:28">
      <c r="A2" s="20">
        <v>301</v>
      </c>
      <c r="B2" s="20">
        <v>7209</v>
      </c>
      <c r="C2" s="20" t="s">
        <v>2408</v>
      </c>
      <c r="D2" s="20" t="s">
        <v>2409</v>
      </c>
      <c r="E2" s="18" t="s">
        <v>1342</v>
      </c>
      <c r="F2" s="20" t="s">
        <v>2410</v>
      </c>
      <c r="G2" s="20" t="s">
        <v>2411</v>
      </c>
      <c r="H2" s="18" t="s">
        <v>329</v>
      </c>
      <c r="I2" s="20" t="s">
        <v>1005</v>
      </c>
      <c r="J2" s="18" t="s">
        <v>30</v>
      </c>
      <c r="K2" s="18" t="s">
        <v>30</v>
      </c>
      <c r="L2" s="20" t="s">
        <v>335</v>
      </c>
      <c r="M2" s="18" t="s">
        <v>53</v>
      </c>
      <c r="N2" s="20" t="s">
        <v>753</v>
      </c>
      <c r="O2" s="20" t="s">
        <v>139</v>
      </c>
      <c r="P2" s="155">
        <v>3.2919999999999998</v>
      </c>
      <c r="Q2" s="176">
        <v>5.0000000000000001E-4</v>
      </c>
      <c r="R2" s="177">
        <v>2.4899999999999999E-2</v>
      </c>
      <c r="S2" s="20" t="s">
        <v>1188</v>
      </c>
      <c r="T2" s="20" t="s">
        <v>421</v>
      </c>
      <c r="U2" s="20" t="s">
        <v>414</v>
      </c>
      <c r="V2" s="18" t="s">
        <v>34</v>
      </c>
      <c r="W2" s="155">
        <v>49558.44</v>
      </c>
      <c r="X2" s="178">
        <v>1</v>
      </c>
      <c r="Y2" s="179">
        <v>106.03</v>
      </c>
      <c r="Z2" s="155">
        <v>52.546999999999997</v>
      </c>
      <c r="AA2" s="177">
        <v>1</v>
      </c>
      <c r="AB2" s="177">
        <v>2.5837355951121399E-3</v>
      </c>
    </row>
    <row r="3" spans="1:28">
      <c r="A3" s="20">
        <v>301</v>
      </c>
      <c r="B3" s="20">
        <v>7210</v>
      </c>
      <c r="C3" s="20" t="s">
        <v>2408</v>
      </c>
      <c r="D3" s="20" t="s">
        <v>2409</v>
      </c>
      <c r="E3" s="18" t="s">
        <v>1342</v>
      </c>
      <c r="F3" s="20" t="s">
        <v>2410</v>
      </c>
      <c r="G3" s="20" t="s">
        <v>2411</v>
      </c>
      <c r="H3" s="18" t="s">
        <v>329</v>
      </c>
      <c r="I3" s="20" t="s">
        <v>1005</v>
      </c>
      <c r="J3" s="18" t="s">
        <v>30</v>
      </c>
      <c r="K3" s="18" t="s">
        <v>30</v>
      </c>
      <c r="L3" s="20" t="s">
        <v>335</v>
      </c>
      <c r="M3" s="18" t="s">
        <v>53</v>
      </c>
      <c r="N3" s="20" t="s">
        <v>753</v>
      </c>
      <c r="O3" s="20" t="s">
        <v>139</v>
      </c>
      <c r="P3" s="155">
        <v>3.2919999999999998</v>
      </c>
      <c r="Q3" s="176">
        <v>5.0000000000000001E-4</v>
      </c>
      <c r="R3" s="177">
        <v>2.4899999999999999E-2</v>
      </c>
      <c r="S3" s="20" t="s">
        <v>1188</v>
      </c>
      <c r="T3" s="20" t="s">
        <v>421</v>
      </c>
      <c r="U3" s="20" t="s">
        <v>414</v>
      </c>
      <c r="V3" s="18" t="s">
        <v>34</v>
      </c>
      <c r="W3" s="155">
        <v>4347195.25</v>
      </c>
      <c r="X3" s="178">
        <v>1</v>
      </c>
      <c r="Y3" s="179">
        <v>106.03</v>
      </c>
      <c r="Z3" s="155">
        <v>4609.3310000000001</v>
      </c>
      <c r="AA3" s="177">
        <v>1</v>
      </c>
      <c r="AB3" s="177">
        <v>3.4510774982048002E-3</v>
      </c>
    </row>
    <row r="4" spans="1:28">
      <c r="A4" s="20">
        <v>301</v>
      </c>
      <c r="B4" s="20">
        <v>7211</v>
      </c>
      <c r="C4" s="20" t="s">
        <v>2408</v>
      </c>
      <c r="D4" s="20" t="s">
        <v>2409</v>
      </c>
      <c r="E4" s="18" t="s">
        <v>1342</v>
      </c>
      <c r="F4" s="20" t="s">
        <v>2410</v>
      </c>
      <c r="G4" s="20" t="s">
        <v>2411</v>
      </c>
      <c r="H4" s="18" t="s">
        <v>329</v>
      </c>
      <c r="I4" s="20" t="s">
        <v>1005</v>
      </c>
      <c r="J4" s="18" t="s">
        <v>30</v>
      </c>
      <c r="K4" s="18" t="s">
        <v>30</v>
      </c>
      <c r="L4" s="20" t="s">
        <v>335</v>
      </c>
      <c r="M4" s="18" t="s">
        <v>53</v>
      </c>
      <c r="N4" s="20" t="s">
        <v>753</v>
      </c>
      <c r="O4" s="20" t="s">
        <v>139</v>
      </c>
      <c r="P4" s="155">
        <v>3.2919999999999998</v>
      </c>
      <c r="Q4" s="176">
        <v>5.0000000000000001E-4</v>
      </c>
      <c r="R4" s="177">
        <v>2.4899999999999999E-2</v>
      </c>
      <c r="S4" s="20" t="s">
        <v>1188</v>
      </c>
      <c r="T4" s="20" t="s">
        <v>421</v>
      </c>
      <c r="U4" s="20" t="s">
        <v>414</v>
      </c>
      <c r="V4" s="18" t="s">
        <v>34</v>
      </c>
      <c r="W4" s="155">
        <v>82129.87</v>
      </c>
      <c r="X4" s="178">
        <v>1</v>
      </c>
      <c r="Y4" s="179">
        <v>106.03</v>
      </c>
      <c r="Z4" s="155">
        <v>87.081999999999994</v>
      </c>
      <c r="AA4" s="177">
        <v>1</v>
      </c>
      <c r="AB4" s="177">
        <v>4.1188698484540603E-3</v>
      </c>
    </row>
    <row r="5" spans="1:28">
      <c r="A5" s="20"/>
      <c r="B5" s="20"/>
      <c r="C5" s="20"/>
      <c r="D5" s="20"/>
      <c r="E5" s="18"/>
      <c r="F5" s="20"/>
      <c r="G5" s="20"/>
      <c r="H5" s="18"/>
      <c r="I5" s="20"/>
      <c r="J5" s="18"/>
      <c r="K5" s="18"/>
      <c r="L5" s="20"/>
      <c r="M5" s="18"/>
      <c r="N5" s="20"/>
      <c r="O5" s="20"/>
      <c r="P5" s="20"/>
      <c r="Q5" s="147"/>
      <c r="R5" s="20"/>
      <c r="S5" s="20"/>
      <c r="T5" s="20"/>
      <c r="U5" s="20"/>
      <c r="V5" s="18"/>
      <c r="W5" s="20"/>
      <c r="X5" s="20"/>
      <c r="Y5" s="20"/>
      <c r="Z5" s="20"/>
      <c r="AA5" s="20"/>
      <c r="AB5" s="20"/>
    </row>
    <row r="6" spans="1:28">
      <c r="A6" s="20"/>
      <c r="B6" s="20"/>
      <c r="C6" s="20"/>
      <c r="D6" s="20"/>
      <c r="E6" s="18"/>
      <c r="F6" s="20"/>
      <c r="G6" s="20"/>
      <c r="H6" s="18"/>
      <c r="I6" s="20"/>
      <c r="J6" s="18"/>
      <c r="K6" s="18"/>
      <c r="L6" s="20"/>
      <c r="M6" s="18"/>
      <c r="N6" s="20"/>
      <c r="O6" s="20"/>
      <c r="P6" s="20"/>
      <c r="Q6" s="147"/>
      <c r="R6" s="20"/>
      <c r="S6" s="20"/>
      <c r="T6" s="20"/>
      <c r="U6" s="20"/>
      <c r="V6" s="18"/>
      <c r="W6" s="20"/>
      <c r="X6" s="20"/>
      <c r="Y6" s="20"/>
      <c r="Z6" s="20"/>
      <c r="AA6" s="20"/>
      <c r="AB6" s="20"/>
    </row>
    <row r="7" spans="1:28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20"/>
      <c r="M7" s="18"/>
      <c r="N7" s="20"/>
      <c r="O7" s="20"/>
      <c r="P7" s="20"/>
      <c r="Q7" s="147"/>
      <c r="R7" s="20"/>
      <c r="S7" s="20"/>
      <c r="T7" s="20"/>
      <c r="U7" s="20"/>
      <c r="V7" s="18"/>
      <c r="W7" s="20"/>
      <c r="X7" s="20"/>
      <c r="Y7" s="20"/>
      <c r="Z7" s="20"/>
      <c r="AA7" s="20"/>
      <c r="AB7" s="20"/>
    </row>
    <row r="8" spans="1:28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20"/>
      <c r="M8" s="18"/>
      <c r="N8" s="20"/>
      <c r="O8" s="20"/>
      <c r="P8" s="20"/>
      <c r="Q8" s="147"/>
      <c r="R8" s="20"/>
      <c r="S8" s="20"/>
      <c r="T8" s="20"/>
      <c r="U8" s="20"/>
      <c r="V8" s="18"/>
      <c r="W8" s="20"/>
      <c r="X8" s="20"/>
      <c r="Y8" s="20"/>
      <c r="Z8" s="20"/>
      <c r="AA8" s="20"/>
      <c r="AB8" s="20"/>
    </row>
    <row r="9" spans="1:28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20"/>
      <c r="M9" s="18"/>
      <c r="N9" s="20"/>
      <c r="O9" s="20"/>
      <c r="P9" s="20"/>
      <c r="Q9" s="147"/>
      <c r="R9" s="20"/>
      <c r="S9" s="20"/>
      <c r="T9" s="20"/>
      <c r="U9" s="20"/>
      <c r="V9" s="18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20"/>
      <c r="M10" s="18"/>
      <c r="N10" s="20"/>
      <c r="O10" s="20"/>
      <c r="P10" s="20"/>
      <c r="Q10" s="147"/>
      <c r="R10" s="20"/>
      <c r="S10" s="20"/>
      <c r="T10" s="20"/>
      <c r="U10" s="20"/>
      <c r="V10" s="18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20"/>
      <c r="M11" s="18"/>
      <c r="N11" s="20"/>
      <c r="O11" s="20"/>
      <c r="P11" s="20"/>
      <c r="Q11" s="147"/>
      <c r="R11" s="20"/>
      <c r="S11" s="20"/>
      <c r="T11" s="20"/>
      <c r="U11" s="20"/>
      <c r="V11" s="18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20"/>
      <c r="M12" s="18"/>
      <c r="N12" s="20"/>
      <c r="O12" s="20"/>
      <c r="P12" s="20"/>
      <c r="Q12" s="147"/>
      <c r="R12" s="20"/>
      <c r="S12" s="20"/>
      <c r="T12" s="20"/>
      <c r="U12" s="20"/>
      <c r="V12" s="18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20"/>
      <c r="M13" s="18"/>
      <c r="N13" s="20"/>
      <c r="O13" s="20"/>
      <c r="P13" s="20"/>
      <c r="Q13" s="147"/>
      <c r="R13" s="20"/>
      <c r="S13" s="20"/>
      <c r="T13" s="20"/>
      <c r="U13" s="20"/>
      <c r="V13" s="18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20"/>
      <c r="M14" s="18"/>
      <c r="N14" s="20"/>
      <c r="O14" s="20"/>
      <c r="P14" s="20"/>
      <c r="Q14" s="147"/>
      <c r="R14" s="20"/>
      <c r="S14" s="20"/>
      <c r="T14" s="20"/>
      <c r="U14" s="20"/>
      <c r="V14" s="18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20"/>
      <c r="M15" s="18"/>
      <c r="N15" s="20"/>
      <c r="O15" s="20"/>
      <c r="P15" s="20"/>
      <c r="Q15" s="147"/>
      <c r="R15" s="20"/>
      <c r="S15" s="20"/>
      <c r="T15" s="20"/>
      <c r="U15" s="20"/>
      <c r="V15" s="18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20"/>
      <c r="M16" s="18"/>
      <c r="N16" s="20"/>
      <c r="O16" s="20"/>
      <c r="P16" s="20"/>
      <c r="Q16" s="147"/>
      <c r="R16" s="20"/>
      <c r="S16" s="20"/>
      <c r="T16" s="20"/>
      <c r="U16" s="20"/>
      <c r="V16" s="18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20"/>
      <c r="M17" s="18"/>
      <c r="N17" s="20"/>
      <c r="O17" s="20"/>
      <c r="P17" s="20"/>
      <c r="Q17" s="147"/>
      <c r="R17" s="20"/>
      <c r="S17" s="20"/>
      <c r="T17" s="20"/>
      <c r="U17" s="20"/>
      <c r="V17" s="18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20"/>
      <c r="M18" s="18"/>
      <c r="N18" s="20"/>
      <c r="O18" s="20"/>
      <c r="P18" s="20"/>
      <c r="Q18" s="147"/>
      <c r="R18" s="20"/>
      <c r="S18" s="20"/>
      <c r="T18" s="20"/>
      <c r="U18" s="20"/>
      <c r="V18" s="18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20"/>
      <c r="M19" s="18"/>
      <c r="N19" s="20"/>
      <c r="O19" s="20"/>
      <c r="P19" s="20"/>
      <c r="Q19" s="147"/>
      <c r="R19" s="20"/>
      <c r="S19" s="20"/>
      <c r="T19" s="20"/>
      <c r="U19" s="20"/>
      <c r="V19" s="18"/>
      <c r="W19" s="20"/>
      <c r="X19" s="20"/>
      <c r="Y19" s="20"/>
      <c r="Z19" s="20"/>
      <c r="AA19" s="20"/>
      <c r="AB19" s="20"/>
    </row>
    <row r="20" spans="1:28">
      <c r="E20" s="18"/>
      <c r="H20" s="18"/>
      <c r="I20" s="20"/>
      <c r="J20" s="18"/>
      <c r="K20" s="18"/>
      <c r="L20" s="20"/>
      <c r="M20" s="18"/>
      <c r="N20" s="20"/>
      <c r="O20" s="20"/>
      <c r="T20" s="20"/>
      <c r="U20" s="20"/>
    </row>
    <row r="21" spans="1:28">
      <c r="H21" s="4"/>
      <c r="M21" s="4"/>
      <c r="N21" s="20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3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158</v>
      </c>
      <c r="G1" s="19" t="s">
        <v>5</v>
      </c>
      <c r="H1" s="19" t="s">
        <v>6</v>
      </c>
      <c r="I1" s="19" t="s">
        <v>7</v>
      </c>
      <c r="J1" s="19" t="s">
        <v>167</v>
      </c>
      <c r="K1" s="19" t="s">
        <v>9</v>
      </c>
      <c r="L1" s="19" t="s">
        <v>10</v>
      </c>
      <c r="M1" s="19" t="s">
        <v>11</v>
      </c>
      <c r="N1" s="19" t="s">
        <v>12</v>
      </c>
      <c r="O1" s="19" t="s">
        <v>13</v>
      </c>
      <c r="P1" s="142" t="s">
        <v>14</v>
      </c>
      <c r="Q1" s="19" t="s">
        <v>15</v>
      </c>
      <c r="R1" s="19" t="s">
        <v>17</v>
      </c>
      <c r="S1" s="19" t="s">
        <v>18</v>
      </c>
      <c r="T1" s="19" t="s">
        <v>19</v>
      </c>
      <c r="U1" s="19" t="s">
        <v>20</v>
      </c>
      <c r="V1" s="19" t="s">
        <v>21</v>
      </c>
      <c r="W1" s="19" t="s">
        <v>22</v>
      </c>
      <c r="X1" s="19" t="s">
        <v>24</v>
      </c>
      <c r="Y1" s="19" t="s">
        <v>25</v>
      </c>
    </row>
    <row r="2" spans="1:27">
      <c r="A2" s="20"/>
      <c r="B2" s="20"/>
      <c r="C2" s="20"/>
      <c r="D2" s="20"/>
      <c r="E2" s="20"/>
      <c r="F2" s="20"/>
      <c r="G2" s="20"/>
      <c r="H2" s="18"/>
      <c r="I2" s="18"/>
      <c r="J2" s="20"/>
      <c r="K2" s="27"/>
      <c r="L2" s="20"/>
      <c r="M2" s="18"/>
      <c r="N2" s="20"/>
      <c r="O2" s="20"/>
      <c r="P2" s="147"/>
      <c r="Q2" s="20"/>
      <c r="R2" s="20"/>
      <c r="S2" s="20"/>
      <c r="T2" s="20"/>
      <c r="U2" s="20"/>
      <c r="V2" s="20"/>
      <c r="W2" s="18"/>
      <c r="X2" s="20"/>
      <c r="Y2" s="20"/>
    </row>
    <row r="3" spans="1:27">
      <c r="A3" s="20"/>
      <c r="B3" s="20"/>
      <c r="C3" s="20"/>
      <c r="D3" s="20"/>
      <c r="E3" s="20"/>
      <c r="F3" s="20"/>
      <c r="G3" s="20"/>
      <c r="H3" s="18"/>
      <c r="I3" s="18"/>
      <c r="J3" s="20"/>
      <c r="K3" s="20"/>
      <c r="L3" s="20"/>
      <c r="M3" s="18"/>
      <c r="N3" s="20"/>
      <c r="O3" s="20"/>
      <c r="P3" s="147"/>
      <c r="Q3" s="20"/>
      <c r="R3" s="20"/>
      <c r="S3" s="20"/>
      <c r="T3" s="20"/>
      <c r="U3" s="20"/>
      <c r="V3" s="20"/>
      <c r="W3" s="18"/>
      <c r="X3" s="20"/>
      <c r="Y3" s="20"/>
    </row>
    <row r="4" spans="1:27">
      <c r="A4" s="20"/>
      <c r="B4" s="20"/>
      <c r="C4" s="20"/>
      <c r="D4" s="20"/>
      <c r="E4" s="20"/>
      <c r="F4" s="20"/>
      <c r="G4" s="20"/>
      <c r="H4" s="18"/>
      <c r="I4" s="18"/>
      <c r="J4" s="20"/>
      <c r="K4" s="20"/>
      <c r="L4" s="20"/>
      <c r="M4" s="18"/>
      <c r="N4" s="20"/>
      <c r="O4" s="20"/>
      <c r="P4" s="147"/>
      <c r="Q4" s="20"/>
      <c r="R4" s="20"/>
      <c r="S4" s="20"/>
      <c r="T4" s="20"/>
      <c r="U4" s="20"/>
      <c r="V4" s="20"/>
      <c r="W4" s="18"/>
      <c r="X4" s="20"/>
      <c r="Y4" s="20"/>
    </row>
    <row r="5" spans="1:27">
      <c r="A5" s="20"/>
      <c r="B5" s="20"/>
      <c r="C5" s="20"/>
      <c r="D5" s="20"/>
      <c r="E5" s="20"/>
      <c r="F5" s="20"/>
      <c r="G5" s="20"/>
      <c r="H5" s="18"/>
      <c r="I5" s="18"/>
      <c r="J5" s="20"/>
      <c r="K5" s="18"/>
      <c r="L5" s="20"/>
      <c r="N5" s="20"/>
      <c r="O5" s="20"/>
      <c r="P5" s="146"/>
      <c r="Q5" s="18"/>
      <c r="R5" s="20"/>
      <c r="T5" s="20"/>
      <c r="U5" s="20"/>
      <c r="V5" s="20"/>
      <c r="W5" s="20"/>
      <c r="X5" s="20"/>
      <c r="Y5" s="20"/>
      <c r="Z5" s="20"/>
      <c r="AA5" s="20"/>
    </row>
    <row r="6" spans="1:27">
      <c r="A6" s="20"/>
      <c r="B6" s="20"/>
      <c r="C6" s="20"/>
      <c r="D6" s="20"/>
      <c r="E6" s="20"/>
      <c r="F6" s="20"/>
      <c r="G6" s="20"/>
      <c r="H6" s="18"/>
      <c r="I6" s="18"/>
      <c r="J6" s="20"/>
      <c r="K6" s="20"/>
      <c r="L6" s="20"/>
      <c r="M6" s="18"/>
      <c r="N6" s="20"/>
      <c r="O6" s="20"/>
      <c r="P6" s="147"/>
      <c r="Q6" s="20"/>
      <c r="R6" s="20"/>
      <c r="S6" s="20"/>
      <c r="T6" s="20"/>
      <c r="U6" s="20"/>
      <c r="V6" s="20"/>
      <c r="W6" s="18"/>
      <c r="X6" s="20"/>
      <c r="Y6" s="20"/>
    </row>
    <row r="7" spans="1:27">
      <c r="A7" s="20"/>
      <c r="B7" s="20"/>
      <c r="C7" s="20"/>
      <c r="D7" s="20"/>
      <c r="E7" s="20"/>
      <c r="F7" s="20"/>
      <c r="G7" s="20"/>
      <c r="H7" s="18"/>
      <c r="I7" s="18"/>
      <c r="J7" s="20"/>
      <c r="K7" s="20"/>
      <c r="L7" s="20"/>
      <c r="M7" s="18"/>
      <c r="N7" s="20"/>
      <c r="O7" s="20"/>
      <c r="P7" s="147"/>
      <c r="Q7" s="20"/>
      <c r="R7" s="20"/>
      <c r="S7" s="20"/>
      <c r="T7" s="20"/>
      <c r="U7" s="20"/>
      <c r="V7" s="20"/>
      <c r="W7" s="18"/>
      <c r="X7" s="20"/>
      <c r="Y7" s="20"/>
    </row>
    <row r="8" spans="1:27">
      <c r="A8" s="20"/>
      <c r="B8" s="20"/>
      <c r="C8" s="20"/>
      <c r="D8" s="20"/>
      <c r="E8" s="20"/>
      <c r="F8" s="20"/>
      <c r="G8" s="20"/>
      <c r="H8" s="18"/>
      <c r="I8" s="18"/>
      <c r="J8" s="20"/>
      <c r="K8" s="20"/>
      <c r="L8" s="20"/>
      <c r="M8" s="18"/>
      <c r="N8" s="20"/>
      <c r="O8" s="20"/>
      <c r="P8" s="147"/>
      <c r="Q8" s="20"/>
      <c r="R8" s="20"/>
      <c r="S8" s="20"/>
      <c r="T8" s="20"/>
      <c r="U8" s="20"/>
      <c r="V8" s="20"/>
      <c r="W8" s="18"/>
      <c r="X8" s="20"/>
      <c r="Y8" s="20"/>
    </row>
    <row r="9" spans="1:27">
      <c r="A9" s="20"/>
      <c r="B9" s="20"/>
      <c r="C9" s="20"/>
      <c r="D9" s="20"/>
      <c r="E9" s="20"/>
      <c r="F9" s="20"/>
      <c r="G9" s="20"/>
      <c r="H9" s="18"/>
      <c r="I9" s="18"/>
      <c r="J9" s="20"/>
      <c r="K9" s="20"/>
      <c r="L9" s="20"/>
      <c r="M9" s="18"/>
      <c r="N9" s="20"/>
      <c r="O9" s="20"/>
      <c r="P9" s="147"/>
      <c r="Q9" s="20"/>
      <c r="R9" s="20"/>
      <c r="S9" s="20"/>
      <c r="T9" s="20"/>
      <c r="U9" s="20"/>
      <c r="V9" s="20"/>
      <c r="W9" s="18"/>
      <c r="X9" s="20"/>
      <c r="Y9" s="20"/>
    </row>
    <row r="10" spans="1:27">
      <c r="A10" s="20"/>
      <c r="B10" s="20"/>
      <c r="C10" s="20"/>
      <c r="D10" s="20"/>
      <c r="E10" s="20"/>
      <c r="F10" s="20"/>
      <c r="G10" s="20"/>
      <c r="H10" s="18"/>
      <c r="I10" s="18"/>
      <c r="J10" s="20"/>
      <c r="K10" s="20"/>
      <c r="L10" s="20"/>
      <c r="M10" s="18"/>
      <c r="N10" s="20"/>
      <c r="O10" s="20"/>
      <c r="P10" s="147"/>
      <c r="Q10" s="20"/>
      <c r="R10" s="20"/>
      <c r="S10" s="20"/>
      <c r="T10" s="20"/>
      <c r="U10" s="20"/>
      <c r="V10" s="20"/>
      <c r="W10" s="18"/>
      <c r="X10" s="20"/>
      <c r="Y10" s="20"/>
    </row>
    <row r="11" spans="1:27">
      <c r="A11" s="20"/>
      <c r="B11" s="20"/>
      <c r="C11" s="20"/>
      <c r="D11" s="20"/>
      <c r="E11" s="20"/>
      <c r="F11" s="20"/>
      <c r="G11" s="20"/>
      <c r="H11" s="18"/>
      <c r="I11" s="18"/>
      <c r="J11" s="20"/>
      <c r="K11" s="20"/>
      <c r="L11" s="20"/>
      <c r="M11" s="18"/>
      <c r="N11" s="20"/>
      <c r="O11" s="20"/>
      <c r="P11" s="147"/>
      <c r="Q11" s="20"/>
      <c r="R11" s="20"/>
      <c r="S11" s="20"/>
      <c r="T11" s="20"/>
      <c r="U11" s="20"/>
      <c r="V11" s="20"/>
      <c r="W11" s="18"/>
      <c r="X11" s="20"/>
      <c r="Y11" s="20"/>
    </row>
    <row r="12" spans="1:27">
      <c r="A12" s="20"/>
      <c r="B12" s="20"/>
      <c r="C12" s="20"/>
      <c r="D12" s="20"/>
      <c r="E12" s="20"/>
      <c r="F12" s="20"/>
      <c r="G12" s="20"/>
      <c r="H12" s="18"/>
      <c r="I12" s="18"/>
      <c r="J12" s="20"/>
      <c r="K12" s="20"/>
      <c r="L12" s="20"/>
      <c r="M12" s="18"/>
      <c r="N12" s="20"/>
      <c r="O12" s="20"/>
      <c r="P12" s="147"/>
      <c r="Q12" s="20"/>
      <c r="R12" s="20"/>
      <c r="S12" s="20"/>
      <c r="T12" s="20"/>
      <c r="U12" s="20"/>
      <c r="V12" s="20"/>
      <c r="W12" s="18"/>
      <c r="X12" s="20"/>
      <c r="Y12" s="20"/>
    </row>
    <row r="13" spans="1:27">
      <c r="A13" s="20"/>
      <c r="B13" s="20"/>
      <c r="C13" s="20"/>
      <c r="D13" s="20"/>
      <c r="E13" s="20"/>
      <c r="F13" s="20"/>
      <c r="G13" s="20"/>
      <c r="H13" s="18"/>
      <c r="I13" s="18"/>
      <c r="J13" s="20"/>
      <c r="K13" s="20"/>
      <c r="L13" s="20"/>
      <c r="M13" s="18"/>
      <c r="N13" s="20"/>
      <c r="O13" s="20"/>
      <c r="P13" s="147"/>
      <c r="Q13" s="20"/>
      <c r="R13" s="20"/>
      <c r="S13" s="20"/>
      <c r="T13" s="20"/>
      <c r="U13" s="20"/>
      <c r="V13" s="20"/>
      <c r="W13" s="18"/>
      <c r="X13" s="20"/>
      <c r="Y13" s="20"/>
    </row>
    <row r="14" spans="1:27">
      <c r="A14" s="20"/>
      <c r="B14" s="20"/>
      <c r="C14" s="20"/>
      <c r="D14" s="20"/>
      <c r="E14" s="20"/>
      <c r="F14" s="20"/>
      <c r="G14" s="20"/>
      <c r="H14" s="18"/>
      <c r="I14" s="18"/>
      <c r="J14" s="20"/>
      <c r="K14" s="20"/>
      <c r="L14" s="20"/>
      <c r="M14" s="18"/>
      <c r="N14" s="20"/>
      <c r="O14" s="20"/>
      <c r="P14" s="147"/>
      <c r="Q14" s="20"/>
      <c r="R14" s="20"/>
      <c r="S14" s="20"/>
      <c r="T14" s="20"/>
      <c r="U14" s="20"/>
      <c r="V14" s="20"/>
      <c r="W14" s="18"/>
      <c r="X14" s="20"/>
      <c r="Y14" s="20"/>
    </row>
    <row r="15" spans="1:27">
      <c r="A15" s="20"/>
      <c r="B15" s="20"/>
      <c r="C15" s="20"/>
      <c r="D15" s="20"/>
      <c r="E15" s="20"/>
      <c r="F15" s="20"/>
      <c r="G15" s="20"/>
      <c r="H15" s="18"/>
      <c r="I15" s="18"/>
      <c r="J15" s="20"/>
      <c r="K15" s="20"/>
      <c r="L15" s="20"/>
      <c r="M15" s="18"/>
      <c r="N15" s="20"/>
      <c r="O15" s="20"/>
      <c r="P15" s="147"/>
      <c r="Q15" s="20"/>
      <c r="R15" s="20"/>
      <c r="S15" s="20"/>
      <c r="T15" s="20"/>
      <c r="U15" s="20"/>
      <c r="V15" s="20"/>
      <c r="W15" s="18"/>
      <c r="X15" s="20"/>
      <c r="Y15" s="20"/>
    </row>
    <row r="16" spans="1:27">
      <c r="A16" s="20"/>
      <c r="B16" s="20"/>
      <c r="C16" s="20"/>
      <c r="D16" s="20"/>
      <c r="E16" s="20"/>
      <c r="F16" s="20"/>
      <c r="G16" s="20"/>
      <c r="H16" s="18"/>
      <c r="I16" s="18"/>
      <c r="J16" s="20"/>
      <c r="K16" s="20"/>
      <c r="L16" s="20"/>
      <c r="M16" s="18"/>
      <c r="N16" s="20"/>
      <c r="O16" s="20"/>
      <c r="P16" s="147"/>
      <c r="Q16" s="20"/>
      <c r="R16" s="20"/>
      <c r="S16" s="20"/>
      <c r="T16" s="20"/>
      <c r="U16" s="20"/>
      <c r="V16" s="20"/>
      <c r="W16" s="18"/>
      <c r="X16" s="20"/>
      <c r="Y16" s="20"/>
    </row>
    <row r="17" spans="1:25">
      <c r="A17" s="20"/>
      <c r="B17" s="20"/>
      <c r="C17" s="20"/>
      <c r="D17" s="20"/>
      <c r="E17" s="20"/>
      <c r="F17" s="20"/>
      <c r="G17" s="20"/>
      <c r="H17" s="18"/>
      <c r="I17" s="18"/>
      <c r="J17" s="20"/>
      <c r="K17" s="20"/>
      <c r="L17" s="20"/>
      <c r="M17" s="18"/>
      <c r="N17" s="20"/>
      <c r="O17" s="20"/>
      <c r="P17" s="147"/>
      <c r="Q17" s="20"/>
      <c r="R17" s="20"/>
      <c r="S17" s="20"/>
      <c r="T17" s="20"/>
      <c r="U17" s="20"/>
      <c r="V17" s="20"/>
      <c r="W17" s="18"/>
      <c r="X17" s="20"/>
      <c r="Y17" s="20"/>
    </row>
    <row r="18" spans="1:25">
      <c r="A18" s="20"/>
      <c r="B18" s="20"/>
      <c r="C18" s="20"/>
      <c r="D18" s="20"/>
      <c r="E18" s="20"/>
      <c r="F18" s="20"/>
      <c r="G18" s="20"/>
      <c r="H18" s="18"/>
      <c r="I18" s="18"/>
      <c r="J18" s="20"/>
      <c r="K18" s="20"/>
      <c r="L18" s="20"/>
      <c r="M18" s="18"/>
      <c r="N18" s="20"/>
      <c r="O18" s="20"/>
      <c r="P18" s="147"/>
      <c r="Q18" s="20"/>
      <c r="R18" s="20"/>
      <c r="S18" s="20"/>
      <c r="T18" s="20"/>
      <c r="U18" s="20"/>
      <c r="V18" s="20"/>
      <c r="W18" s="18"/>
      <c r="X18" s="20"/>
      <c r="Y18" s="20"/>
    </row>
    <row r="19" spans="1:25">
      <c r="A19" s="20"/>
      <c r="B19" s="20"/>
      <c r="C19" s="20"/>
      <c r="D19" s="20"/>
      <c r="E19" s="20"/>
      <c r="F19" s="20"/>
      <c r="G19" s="20"/>
      <c r="H19" s="18"/>
      <c r="I19" s="18"/>
      <c r="J19" s="20"/>
      <c r="K19" s="20"/>
      <c r="L19" s="20"/>
      <c r="M19" s="18"/>
      <c r="N19" s="20"/>
      <c r="O19" s="20"/>
      <c r="P19" s="147"/>
      <c r="Q19" s="20"/>
      <c r="R19" s="20"/>
      <c r="S19" s="20"/>
      <c r="T19" s="20"/>
      <c r="U19" s="20"/>
      <c r="V19" s="20"/>
      <c r="W19" s="18"/>
      <c r="X19" s="20"/>
      <c r="Y19" s="20"/>
    </row>
    <row r="20" spans="1:25">
      <c r="F20" s="20"/>
      <c r="G20" s="20"/>
      <c r="H20" s="18"/>
      <c r="I20" s="18"/>
      <c r="L20" s="20"/>
      <c r="W20" s="1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4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19" t="s">
        <v>0</v>
      </c>
      <c r="B1" s="19" t="s">
        <v>1</v>
      </c>
      <c r="C1" s="19" t="s">
        <v>5</v>
      </c>
      <c r="D1" s="19" t="s">
        <v>3</v>
      </c>
      <c r="E1" s="19" t="s">
        <v>4</v>
      </c>
      <c r="F1" s="19" t="s">
        <v>167</v>
      </c>
      <c r="G1" s="19" t="s">
        <v>12</v>
      </c>
      <c r="H1" s="19" t="s">
        <v>762</v>
      </c>
      <c r="I1" s="19" t="s">
        <v>13</v>
      </c>
      <c r="J1" s="142" t="s">
        <v>14</v>
      </c>
      <c r="K1" s="19" t="s">
        <v>15</v>
      </c>
      <c r="L1" s="19" t="s">
        <v>17</v>
      </c>
      <c r="M1" s="19" t="s">
        <v>19</v>
      </c>
      <c r="N1" s="19" t="s">
        <v>20</v>
      </c>
      <c r="O1" s="19" t="s">
        <v>21</v>
      </c>
      <c r="P1" s="19" t="s">
        <v>22</v>
      </c>
      <c r="Q1" s="19" t="s">
        <v>24</v>
      </c>
      <c r="R1" s="19" t="s">
        <v>25</v>
      </c>
      <c r="S1" s="11"/>
    </row>
    <row r="2" spans="1:19">
      <c r="A2" s="20"/>
      <c r="B2" s="20"/>
      <c r="C2" s="20"/>
      <c r="D2" s="20"/>
      <c r="E2" s="20"/>
      <c r="F2" s="20"/>
      <c r="G2" s="20"/>
      <c r="H2" s="20"/>
      <c r="I2" s="20"/>
      <c r="J2" s="147"/>
      <c r="K2" s="20"/>
      <c r="L2" s="20"/>
      <c r="M2" s="20"/>
      <c r="N2" s="20"/>
      <c r="O2" s="20"/>
      <c r="P2" s="18"/>
      <c r="Q2" s="20"/>
      <c r="R2" s="20"/>
    </row>
    <row r="3" spans="1:19">
      <c r="A3" s="20"/>
      <c r="B3" s="20"/>
      <c r="C3" s="20"/>
      <c r="D3" s="20"/>
      <c r="E3" s="20"/>
      <c r="F3" s="20"/>
      <c r="G3" s="20"/>
      <c r="H3" s="20"/>
      <c r="I3" s="20"/>
      <c r="J3" s="147"/>
      <c r="K3" s="20"/>
      <c r="L3" s="20"/>
      <c r="M3" s="20"/>
      <c r="N3" s="20"/>
      <c r="O3" s="20"/>
      <c r="P3" s="18"/>
      <c r="Q3" s="20"/>
      <c r="R3" s="20"/>
    </row>
    <row r="4" spans="1:19">
      <c r="A4" s="20"/>
      <c r="B4" s="20"/>
      <c r="C4" s="20"/>
      <c r="D4" s="20"/>
      <c r="E4" s="20"/>
      <c r="F4" s="20"/>
      <c r="G4" s="20"/>
      <c r="H4" s="20"/>
      <c r="I4" s="20"/>
      <c r="J4" s="147"/>
      <c r="K4" s="20"/>
      <c r="L4" s="20"/>
      <c r="M4" s="20"/>
      <c r="N4" s="20"/>
      <c r="O4" s="20"/>
      <c r="P4" s="18"/>
      <c r="Q4" s="20"/>
      <c r="R4" s="20"/>
    </row>
    <row r="5" spans="1:19">
      <c r="A5" s="20"/>
      <c r="B5" s="20"/>
      <c r="C5" s="20"/>
      <c r="D5" s="20"/>
      <c r="E5" s="20"/>
      <c r="F5" s="20"/>
      <c r="G5" s="20"/>
      <c r="H5" s="20"/>
      <c r="I5" s="20"/>
      <c r="J5" s="147"/>
      <c r="K5" s="20"/>
      <c r="L5" s="20"/>
      <c r="M5" s="20"/>
      <c r="N5" s="20"/>
      <c r="O5" s="20"/>
      <c r="P5" s="20"/>
      <c r="Q5" s="20"/>
      <c r="R5" s="20"/>
    </row>
    <row r="6" spans="1:19">
      <c r="A6" s="20"/>
      <c r="B6" s="20"/>
      <c r="C6" s="20"/>
      <c r="D6" s="20"/>
      <c r="E6" s="20"/>
      <c r="F6" s="20"/>
      <c r="G6" s="20"/>
      <c r="H6" s="20"/>
      <c r="I6" s="20"/>
      <c r="J6" s="147"/>
      <c r="K6" s="20"/>
      <c r="L6" s="20"/>
      <c r="M6" s="20"/>
      <c r="N6" s="20"/>
      <c r="O6" s="20"/>
      <c r="P6" s="18"/>
      <c r="Q6" s="20"/>
      <c r="R6" s="20"/>
    </row>
    <row r="7" spans="1:19">
      <c r="A7" s="20"/>
      <c r="B7" s="20"/>
      <c r="C7" s="20"/>
      <c r="D7" s="20"/>
      <c r="E7" s="20"/>
      <c r="F7" s="20"/>
      <c r="G7" s="20"/>
      <c r="H7" s="20"/>
      <c r="I7" s="20"/>
      <c r="J7" s="147"/>
      <c r="K7" s="20"/>
      <c r="L7" s="20"/>
      <c r="M7" s="20"/>
      <c r="N7" s="20"/>
      <c r="O7" s="20"/>
      <c r="P7" s="18"/>
      <c r="Q7" s="20"/>
      <c r="R7" s="20"/>
    </row>
    <row r="8" spans="1:19">
      <c r="A8" s="20"/>
      <c r="B8" s="20"/>
      <c r="C8" s="20"/>
      <c r="D8" s="20"/>
      <c r="E8" s="20"/>
      <c r="F8" s="20"/>
      <c r="G8" s="20"/>
      <c r="H8" s="20"/>
      <c r="I8" s="20"/>
      <c r="J8" s="147"/>
      <c r="K8" s="20"/>
      <c r="L8" s="20"/>
      <c r="M8" s="20"/>
      <c r="N8" s="20"/>
      <c r="O8" s="20"/>
      <c r="P8" s="18"/>
      <c r="Q8" s="20"/>
      <c r="R8" s="20"/>
    </row>
    <row r="9" spans="1:19">
      <c r="A9" s="20"/>
      <c r="B9" s="20"/>
      <c r="C9" s="20"/>
      <c r="D9" s="20"/>
      <c r="E9" s="20"/>
      <c r="F9" s="20"/>
      <c r="G9" s="20"/>
      <c r="H9" s="20"/>
      <c r="I9" s="20"/>
      <c r="J9" s="147"/>
      <c r="K9" s="20"/>
      <c r="L9" s="20"/>
      <c r="M9" s="20"/>
      <c r="N9" s="20"/>
      <c r="O9" s="20"/>
      <c r="P9" s="18"/>
      <c r="Q9" s="20"/>
      <c r="R9" s="20"/>
    </row>
    <row r="10" spans="1:19">
      <c r="A10" s="20"/>
      <c r="B10" s="20"/>
      <c r="C10" s="20"/>
      <c r="D10" s="20"/>
      <c r="E10" s="20"/>
      <c r="F10" s="20"/>
      <c r="G10" s="20"/>
      <c r="H10" s="20"/>
      <c r="I10" s="20"/>
      <c r="J10" s="147"/>
      <c r="K10" s="20"/>
      <c r="L10" s="20"/>
      <c r="M10" s="20"/>
      <c r="N10" s="20"/>
      <c r="O10" s="20"/>
      <c r="P10" s="18"/>
      <c r="Q10" s="20"/>
      <c r="R10" s="20"/>
    </row>
    <row r="11" spans="1:19">
      <c r="A11" s="20"/>
      <c r="B11" s="20"/>
      <c r="C11" s="20"/>
      <c r="D11" s="20"/>
      <c r="E11" s="20"/>
      <c r="F11" s="20"/>
      <c r="G11" s="20"/>
      <c r="H11" s="20"/>
      <c r="I11" s="20"/>
      <c r="J11" s="147"/>
      <c r="K11" s="20"/>
      <c r="L11" s="20"/>
      <c r="M11" s="20"/>
      <c r="N11" s="20"/>
      <c r="O11" s="20"/>
      <c r="P11" s="18"/>
      <c r="Q11" s="20"/>
      <c r="R11" s="20"/>
    </row>
    <row r="12" spans="1:19">
      <c r="A12" s="20"/>
      <c r="B12" s="20"/>
      <c r="C12" s="20"/>
      <c r="D12" s="20"/>
      <c r="E12" s="20"/>
      <c r="F12" s="20"/>
      <c r="G12" s="20"/>
      <c r="H12" s="20"/>
      <c r="I12" s="20"/>
      <c r="J12" s="147"/>
      <c r="K12" s="20"/>
      <c r="L12" s="20"/>
      <c r="M12" s="20"/>
      <c r="N12" s="20"/>
      <c r="O12" s="20"/>
      <c r="P12" s="18"/>
      <c r="Q12" s="20"/>
      <c r="R12" s="20"/>
    </row>
    <row r="13" spans="1:19">
      <c r="A13" s="20"/>
      <c r="B13" s="20"/>
      <c r="C13" s="20"/>
      <c r="D13" s="20"/>
      <c r="E13" s="20"/>
      <c r="F13" s="20"/>
      <c r="G13" s="20"/>
      <c r="H13" s="20"/>
      <c r="I13" s="20"/>
      <c r="J13" s="147"/>
      <c r="K13" s="20"/>
      <c r="L13" s="20"/>
      <c r="M13" s="20"/>
      <c r="N13" s="20"/>
      <c r="O13" s="20"/>
      <c r="P13" s="18"/>
      <c r="Q13" s="20"/>
      <c r="R13" s="20"/>
    </row>
    <row r="14" spans="1:19">
      <c r="A14" s="20"/>
      <c r="B14" s="20"/>
      <c r="C14" s="20"/>
      <c r="D14" s="20"/>
      <c r="E14" s="20"/>
      <c r="F14" s="20"/>
      <c r="G14" s="20"/>
      <c r="H14" s="20"/>
      <c r="I14" s="20"/>
      <c r="J14" s="147"/>
      <c r="K14" s="20"/>
      <c r="L14" s="20"/>
      <c r="M14" s="20"/>
      <c r="N14" s="20"/>
      <c r="O14" s="20"/>
      <c r="P14" s="18"/>
      <c r="Q14" s="20"/>
      <c r="R14" s="20"/>
    </row>
    <row r="15" spans="1:19">
      <c r="A15" s="20"/>
      <c r="B15" s="20"/>
      <c r="C15" s="20"/>
      <c r="D15" s="20"/>
      <c r="E15" s="20"/>
      <c r="F15" s="20"/>
      <c r="G15" s="20"/>
      <c r="H15" s="20"/>
      <c r="I15" s="20"/>
      <c r="J15" s="147"/>
      <c r="K15" s="20"/>
      <c r="L15" s="20"/>
      <c r="M15" s="20"/>
      <c r="N15" s="20"/>
      <c r="O15" s="20"/>
      <c r="P15" s="18"/>
      <c r="Q15" s="20"/>
      <c r="R15" s="20"/>
    </row>
    <row r="16" spans="1:19">
      <c r="A16" s="20"/>
      <c r="B16" s="20"/>
      <c r="C16" s="20"/>
      <c r="D16" s="20"/>
      <c r="E16" s="20"/>
      <c r="F16" s="20"/>
      <c r="G16" s="20"/>
      <c r="H16" s="20"/>
      <c r="I16" s="20"/>
      <c r="J16" s="147"/>
      <c r="K16" s="20"/>
      <c r="L16" s="20"/>
      <c r="M16" s="20"/>
      <c r="N16" s="20"/>
      <c r="O16" s="20"/>
      <c r="P16" s="18"/>
      <c r="Q16" s="20"/>
      <c r="R16" s="20"/>
    </row>
    <row r="17" spans="1:18">
      <c r="A17" s="20"/>
      <c r="B17" s="20"/>
      <c r="C17" s="20"/>
      <c r="D17" s="20"/>
      <c r="E17" s="20"/>
      <c r="F17" s="20"/>
      <c r="G17" s="20"/>
      <c r="H17" s="20"/>
      <c r="I17" s="20"/>
      <c r="J17" s="147"/>
      <c r="K17" s="20"/>
      <c r="L17" s="20"/>
      <c r="M17" s="20"/>
      <c r="N17" s="20"/>
      <c r="O17" s="20"/>
      <c r="P17" s="18"/>
      <c r="Q17" s="20"/>
      <c r="R17" s="20"/>
    </row>
    <row r="18" spans="1:18">
      <c r="A18" s="20"/>
      <c r="B18" s="20"/>
      <c r="C18" s="20"/>
      <c r="D18" s="20"/>
      <c r="E18" s="20"/>
      <c r="F18" s="20"/>
      <c r="G18" s="20"/>
      <c r="H18" s="20"/>
      <c r="I18" s="20"/>
      <c r="J18" s="147"/>
      <c r="K18" s="20"/>
      <c r="L18" s="20"/>
      <c r="M18" s="20"/>
      <c r="N18" s="20"/>
      <c r="O18" s="20"/>
      <c r="P18" s="18"/>
      <c r="Q18" s="20"/>
      <c r="R18" s="20"/>
    </row>
    <row r="19" spans="1:18">
      <c r="A19" s="20"/>
      <c r="B19" s="20"/>
      <c r="C19" s="20"/>
      <c r="D19" s="20"/>
      <c r="E19" s="20"/>
      <c r="F19" s="20"/>
      <c r="G19" s="20"/>
      <c r="H19" s="20"/>
      <c r="I19" s="20"/>
      <c r="J19" s="147"/>
      <c r="K19" s="20"/>
      <c r="L19" s="20"/>
      <c r="M19" s="20"/>
      <c r="N19" s="20"/>
      <c r="O19" s="20"/>
      <c r="P19" s="18"/>
      <c r="Q19" s="20"/>
      <c r="R19" s="20"/>
    </row>
    <row r="20" spans="1:18">
      <c r="C20" s="20"/>
      <c r="H20" s="20"/>
      <c r="P20" s="18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19" t="s">
        <v>1133</v>
      </c>
      <c r="B1" s="19" t="s">
        <v>1</v>
      </c>
      <c r="C1" s="19" t="s">
        <v>5</v>
      </c>
      <c r="D1" s="19" t="s">
        <v>1134</v>
      </c>
      <c r="E1" s="19" t="s">
        <v>1135</v>
      </c>
      <c r="F1" s="19" t="s">
        <v>1136</v>
      </c>
      <c r="G1" s="19" t="s">
        <v>25</v>
      </c>
      <c r="H1" s="11"/>
    </row>
    <row r="2" spans="1:8">
      <c r="A2" s="20"/>
      <c r="B2" s="20"/>
      <c r="C2" s="20"/>
      <c r="D2" s="124"/>
      <c r="G2" s="27"/>
    </row>
    <row r="3" spans="1:8">
      <c r="A3" s="20"/>
      <c r="B3" s="20"/>
      <c r="C3" s="20"/>
      <c r="G3" s="20"/>
    </row>
    <row r="4" spans="1:8">
      <c r="A4" s="20"/>
      <c r="B4" s="20"/>
      <c r="C4" s="20"/>
      <c r="G4" s="20"/>
    </row>
    <row r="5" spans="1:8">
      <c r="A5" s="20"/>
      <c r="B5" s="20"/>
      <c r="C5" s="20"/>
      <c r="G5" s="20"/>
    </row>
    <row r="6" spans="1:8">
      <c r="A6" s="20"/>
      <c r="B6" s="20"/>
      <c r="C6" s="20"/>
      <c r="G6" s="20"/>
    </row>
    <row r="7" spans="1:8">
      <c r="A7" s="20"/>
      <c r="B7" s="20"/>
      <c r="C7" s="20"/>
      <c r="G7" s="20"/>
    </row>
    <row r="8" spans="1:8">
      <c r="A8" s="20"/>
      <c r="B8" s="20"/>
      <c r="C8" s="20"/>
      <c r="G8" s="20"/>
    </row>
    <row r="9" spans="1:8">
      <c r="A9" s="20"/>
      <c r="B9" s="20"/>
      <c r="C9" s="20"/>
      <c r="G9" s="20"/>
    </row>
    <row r="10" spans="1:8">
      <c r="A10" s="20"/>
      <c r="B10" s="20"/>
      <c r="C10" s="20"/>
      <c r="G10" s="20"/>
    </row>
    <row r="11" spans="1:8">
      <c r="A11" s="20"/>
      <c r="B11" s="20"/>
      <c r="C11" s="20"/>
      <c r="G11" s="20"/>
    </row>
    <row r="12" spans="1:8">
      <c r="A12" s="20"/>
      <c r="B12" s="20"/>
      <c r="C12" s="20"/>
      <c r="G12" s="20"/>
    </row>
    <row r="13" spans="1:8">
      <c r="A13" s="20"/>
      <c r="B13" s="20"/>
      <c r="C13" s="20"/>
      <c r="G13" s="20"/>
    </row>
    <row r="14" spans="1:8">
      <c r="A14" s="20"/>
      <c r="B14" s="20"/>
      <c r="C14" s="20"/>
      <c r="G14" s="20"/>
    </row>
    <row r="15" spans="1:8">
      <c r="A15" s="20"/>
      <c r="B15" s="20"/>
      <c r="C15" s="20"/>
      <c r="G15" s="20"/>
    </row>
    <row r="16" spans="1:8">
      <c r="A16" s="20"/>
      <c r="B16" s="20"/>
      <c r="C16" s="20"/>
      <c r="G16" s="20"/>
    </row>
    <row r="17" spans="1:7">
      <c r="A17" s="20"/>
      <c r="B17" s="20"/>
      <c r="C17" s="20"/>
      <c r="G17" s="20"/>
    </row>
    <row r="18" spans="1:7">
      <c r="A18" s="20"/>
      <c r="B18" s="20"/>
      <c r="C18" s="20"/>
      <c r="G18" s="20"/>
    </row>
    <row r="19" spans="1:7">
      <c r="A19" s="20"/>
      <c r="B19" s="20"/>
      <c r="C19" s="20"/>
      <c r="G19" s="20"/>
    </row>
    <row r="20" spans="1:7">
      <c r="C20" s="20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159</v>
      </c>
      <c r="M1" s="19" t="s">
        <v>125</v>
      </c>
      <c r="N1" s="19" t="s">
        <v>167</v>
      </c>
      <c r="O1" s="19" t="s">
        <v>9</v>
      </c>
      <c r="P1" s="19" t="s">
        <v>10</v>
      </c>
      <c r="Q1" s="19" t="s">
        <v>183</v>
      </c>
      <c r="R1" s="19" t="s">
        <v>11</v>
      </c>
      <c r="S1" s="19" t="s">
        <v>12</v>
      </c>
      <c r="T1" s="19" t="s">
        <v>762</v>
      </c>
      <c r="U1" s="19" t="s">
        <v>919</v>
      </c>
      <c r="V1" s="19" t="s">
        <v>13</v>
      </c>
      <c r="W1" s="19" t="s">
        <v>14</v>
      </c>
      <c r="X1" s="19" t="s">
        <v>15</v>
      </c>
      <c r="Y1" s="19" t="s">
        <v>418</v>
      </c>
      <c r="Z1" s="19" t="s">
        <v>840</v>
      </c>
      <c r="AA1" s="19" t="s">
        <v>160</v>
      </c>
      <c r="AB1" s="19" t="s">
        <v>161</v>
      </c>
      <c r="AC1" s="19" t="s">
        <v>173</v>
      </c>
      <c r="AD1" s="19" t="s">
        <v>134</v>
      </c>
      <c r="AE1" s="19" t="s">
        <v>162</v>
      </c>
      <c r="AF1" s="19" t="s">
        <v>17</v>
      </c>
      <c r="AG1" s="19" t="s">
        <v>18</v>
      </c>
      <c r="AH1" s="19" t="s">
        <v>19</v>
      </c>
      <c r="AI1" s="19" t="s">
        <v>20</v>
      </c>
      <c r="AJ1" s="19" t="s">
        <v>21</v>
      </c>
      <c r="AK1" s="19" t="s">
        <v>175</v>
      </c>
      <c r="AL1" s="19" t="s">
        <v>22</v>
      </c>
      <c r="AM1" s="19" t="s">
        <v>24</v>
      </c>
      <c r="AN1" s="19" t="s">
        <v>25</v>
      </c>
    </row>
    <row r="2" spans="1:40">
      <c r="A2" s="27"/>
      <c r="B2" s="20"/>
      <c r="C2" s="20"/>
      <c r="D2" s="20"/>
      <c r="E2" s="18"/>
      <c r="F2" s="20"/>
      <c r="G2" s="20"/>
      <c r="H2" s="18"/>
      <c r="I2" s="20"/>
      <c r="J2" s="18"/>
      <c r="K2" s="18"/>
      <c r="L2" s="20"/>
      <c r="M2" s="20"/>
      <c r="N2" s="20"/>
      <c r="O2" s="20"/>
      <c r="P2" s="20"/>
      <c r="Q2" s="20"/>
      <c r="R2" s="18"/>
      <c r="S2" s="20"/>
      <c r="T2" s="20"/>
      <c r="U2" s="20"/>
      <c r="V2" s="20"/>
      <c r="W2" s="20"/>
      <c r="X2" s="20"/>
      <c r="Y2" s="18"/>
      <c r="Z2" s="20"/>
      <c r="AA2" s="20"/>
      <c r="AB2" s="20"/>
      <c r="AC2" s="20"/>
      <c r="AD2" s="20"/>
      <c r="AE2" s="20"/>
      <c r="AF2" s="20"/>
      <c r="AG2" s="20"/>
      <c r="AH2" s="20"/>
      <c r="AI2" s="20"/>
      <c r="AK2" s="27"/>
      <c r="AL2" s="20"/>
    </row>
    <row r="3" spans="1:40">
      <c r="A3" s="20"/>
      <c r="B3" s="20"/>
      <c r="C3" s="20"/>
      <c r="D3" s="20"/>
      <c r="E3" s="18"/>
      <c r="F3" s="20"/>
      <c r="G3" s="20"/>
      <c r="H3" s="18"/>
      <c r="I3" s="20"/>
      <c r="J3" s="18"/>
      <c r="K3" s="18"/>
      <c r="L3" s="20"/>
      <c r="M3" s="20"/>
      <c r="N3" s="20"/>
      <c r="O3" s="20"/>
      <c r="P3" s="20"/>
      <c r="Q3" s="20"/>
      <c r="R3" s="18"/>
      <c r="S3" s="20"/>
      <c r="T3" s="20"/>
      <c r="U3" s="20"/>
      <c r="V3" s="20"/>
      <c r="W3" s="20"/>
      <c r="X3" s="20"/>
      <c r="Y3" s="18"/>
      <c r="Z3" s="18"/>
      <c r="AA3" s="20"/>
      <c r="AB3" s="20"/>
      <c r="AF3" s="20"/>
      <c r="AG3" s="20"/>
      <c r="AH3" s="20"/>
      <c r="AI3" s="20"/>
      <c r="AK3" s="20"/>
      <c r="AL3" s="20"/>
    </row>
    <row r="4" spans="1:40">
      <c r="A4" s="20"/>
      <c r="B4" s="20"/>
      <c r="C4" s="20"/>
      <c r="D4" s="20"/>
      <c r="E4" s="18"/>
      <c r="F4" s="20"/>
      <c r="G4" s="20"/>
      <c r="H4" s="18"/>
      <c r="I4" s="20"/>
      <c r="J4" s="18"/>
      <c r="K4" s="18"/>
      <c r="L4" s="20"/>
      <c r="M4" s="20"/>
      <c r="N4" s="20"/>
      <c r="O4" s="20"/>
      <c r="P4" s="20"/>
      <c r="Q4" s="20"/>
      <c r="R4" s="18"/>
      <c r="S4" s="20"/>
      <c r="T4" s="20"/>
      <c r="U4" s="20"/>
      <c r="V4" s="20"/>
      <c r="W4" s="20"/>
      <c r="X4" s="20"/>
      <c r="Y4" s="18"/>
      <c r="Z4" s="18"/>
      <c r="AA4" s="20"/>
      <c r="AB4" s="20"/>
      <c r="AD4" s="20"/>
      <c r="AE4" s="20"/>
      <c r="AF4" s="20"/>
      <c r="AG4" s="20"/>
      <c r="AH4" s="20"/>
      <c r="AI4" s="20"/>
      <c r="AK4" s="20"/>
      <c r="AL4" s="20"/>
    </row>
    <row r="5" spans="1:40">
      <c r="A5" s="20"/>
      <c r="B5" s="20"/>
      <c r="C5" s="20"/>
      <c r="D5" s="20"/>
      <c r="E5" s="18"/>
      <c r="F5" s="20"/>
      <c r="G5" s="20"/>
      <c r="H5" s="18"/>
      <c r="I5" s="20"/>
      <c r="J5" s="18"/>
      <c r="K5" s="18"/>
      <c r="L5" s="20"/>
      <c r="M5" s="20"/>
      <c r="N5" s="20"/>
      <c r="O5" s="20"/>
      <c r="P5" s="20"/>
      <c r="Q5" s="20"/>
      <c r="R5" s="18"/>
      <c r="S5" s="20"/>
      <c r="T5" s="20"/>
      <c r="U5" s="20"/>
      <c r="V5" s="20"/>
      <c r="W5" s="20"/>
      <c r="X5" s="20"/>
      <c r="Y5" s="18"/>
      <c r="Z5" s="18"/>
      <c r="AA5" s="20"/>
      <c r="AB5" s="20"/>
      <c r="AD5" s="20"/>
      <c r="AE5" s="20"/>
      <c r="AF5" s="20"/>
      <c r="AG5" s="20"/>
      <c r="AH5" s="20"/>
      <c r="AI5" s="20"/>
      <c r="AK5" s="20"/>
      <c r="AL5" s="20"/>
    </row>
    <row r="6" spans="1:40">
      <c r="A6" s="20"/>
      <c r="B6" s="20"/>
      <c r="C6" s="20"/>
      <c r="D6" s="20"/>
      <c r="E6" s="18"/>
      <c r="F6" s="20"/>
      <c r="G6" s="20"/>
      <c r="H6" s="18"/>
      <c r="I6" s="20"/>
      <c r="J6" s="18"/>
      <c r="K6" s="18"/>
      <c r="L6" s="20"/>
      <c r="M6" s="20"/>
      <c r="N6" s="20"/>
      <c r="O6" s="20"/>
      <c r="P6" s="20"/>
      <c r="Q6" s="20"/>
      <c r="R6" s="18"/>
      <c r="S6" s="20"/>
      <c r="T6" s="20"/>
      <c r="U6" s="20"/>
      <c r="V6" s="20"/>
      <c r="W6" s="20"/>
      <c r="X6" s="20"/>
      <c r="Y6" s="18"/>
      <c r="Z6" s="18"/>
      <c r="AA6" s="20"/>
      <c r="AB6" s="20"/>
      <c r="AD6" s="20"/>
      <c r="AE6" s="20"/>
      <c r="AF6" s="20"/>
      <c r="AG6" s="20"/>
      <c r="AH6" s="20"/>
      <c r="AI6" s="20"/>
      <c r="AK6" s="20"/>
      <c r="AL6" s="20"/>
    </row>
    <row r="7" spans="1:40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20"/>
      <c r="M7" s="20"/>
      <c r="N7" s="20"/>
      <c r="O7" s="20"/>
      <c r="P7" s="20"/>
      <c r="Q7" s="20"/>
      <c r="R7" s="18"/>
      <c r="S7" s="20"/>
      <c r="T7" s="20"/>
      <c r="U7" s="20"/>
      <c r="V7" s="20"/>
      <c r="W7" s="20"/>
      <c r="X7" s="20"/>
      <c r="Y7" s="18"/>
      <c r="Z7" s="18"/>
      <c r="AA7" s="20"/>
      <c r="AB7" s="20"/>
      <c r="AD7" s="20"/>
      <c r="AE7" s="20"/>
      <c r="AF7" s="20"/>
      <c r="AG7" s="20"/>
      <c r="AH7" s="20"/>
      <c r="AI7" s="20"/>
      <c r="AK7" s="20"/>
      <c r="AL7" s="20"/>
    </row>
    <row r="8" spans="1:40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20"/>
      <c r="M8" s="20"/>
      <c r="N8" s="20"/>
      <c r="O8" s="20"/>
      <c r="P8" s="20"/>
      <c r="Q8" s="20"/>
      <c r="R8" s="18"/>
      <c r="S8" s="20"/>
      <c r="T8" s="20"/>
      <c r="U8" s="20"/>
      <c r="V8" s="20"/>
      <c r="W8" s="20"/>
      <c r="X8" s="20"/>
      <c r="Y8" s="18"/>
      <c r="Z8" s="18"/>
      <c r="AA8" s="20"/>
      <c r="AB8" s="20"/>
      <c r="AD8" s="20"/>
      <c r="AE8" s="20"/>
      <c r="AF8" s="20"/>
      <c r="AG8" s="20"/>
      <c r="AH8" s="20"/>
      <c r="AI8" s="20"/>
      <c r="AK8" s="20"/>
      <c r="AL8" s="20"/>
    </row>
    <row r="9" spans="1:40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20"/>
      <c r="M9" s="20"/>
      <c r="N9" s="20"/>
      <c r="O9" s="20"/>
      <c r="P9" s="20"/>
      <c r="Q9" s="20"/>
      <c r="R9" s="18"/>
      <c r="S9" s="20"/>
      <c r="T9" s="20"/>
      <c r="U9" s="20"/>
      <c r="V9" s="20"/>
      <c r="W9" s="20"/>
      <c r="X9" s="20"/>
      <c r="Y9" s="18"/>
      <c r="Z9" s="18"/>
      <c r="AA9" s="20"/>
      <c r="AB9" s="20"/>
      <c r="AD9" s="20"/>
      <c r="AE9" s="20"/>
      <c r="AF9" s="20"/>
      <c r="AG9" s="20"/>
      <c r="AH9" s="20"/>
      <c r="AL9" s="20"/>
    </row>
    <row r="10" spans="1:40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20"/>
      <c r="M10" s="20"/>
      <c r="N10" s="20"/>
      <c r="O10" s="20"/>
      <c r="P10" s="20"/>
      <c r="Q10" s="20"/>
      <c r="R10" s="18"/>
      <c r="S10" s="20"/>
      <c r="T10" s="20"/>
      <c r="U10" s="20"/>
      <c r="V10" s="20"/>
      <c r="W10" s="20"/>
      <c r="X10" s="20"/>
      <c r="Y10" s="18"/>
      <c r="Z10" s="18"/>
      <c r="AA10" s="20"/>
      <c r="AB10" s="20"/>
      <c r="AD10" s="20"/>
      <c r="AE10" s="20"/>
      <c r="AF10" s="20"/>
      <c r="AG10" s="20"/>
      <c r="AH10" s="20"/>
      <c r="AL10" s="20"/>
    </row>
    <row r="11" spans="1:40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20"/>
      <c r="M11" s="20"/>
      <c r="N11" s="20"/>
      <c r="O11" s="20"/>
      <c r="P11" s="20"/>
      <c r="Q11" s="20"/>
      <c r="R11" s="18"/>
      <c r="S11" s="20"/>
      <c r="T11" s="20"/>
      <c r="U11" s="20"/>
      <c r="V11" s="20"/>
      <c r="W11" s="20"/>
      <c r="X11" s="20"/>
      <c r="Y11" s="18"/>
      <c r="Z11" s="18"/>
      <c r="AA11" s="20"/>
      <c r="AB11" s="20"/>
      <c r="AD11" s="20"/>
      <c r="AE11" s="20"/>
      <c r="AF11" s="20"/>
      <c r="AG11" s="20"/>
      <c r="AH11" s="20"/>
      <c r="AI11" s="20"/>
      <c r="AK11" s="20"/>
      <c r="AL11" s="20"/>
    </row>
    <row r="12" spans="1:40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20"/>
      <c r="M12" s="20"/>
      <c r="N12" s="20"/>
      <c r="O12" s="20"/>
      <c r="P12" s="20"/>
      <c r="Q12" s="20"/>
      <c r="R12" s="18"/>
      <c r="S12" s="20"/>
      <c r="T12" s="20"/>
      <c r="U12" s="20"/>
      <c r="V12" s="20"/>
      <c r="W12" s="20"/>
      <c r="X12" s="20"/>
      <c r="Y12" s="18"/>
      <c r="Z12" s="18"/>
      <c r="AA12" s="20"/>
      <c r="AB12" s="20"/>
      <c r="AD12" s="20"/>
      <c r="AE12" s="20"/>
      <c r="AF12" s="20"/>
      <c r="AG12" s="20"/>
      <c r="AH12" s="20"/>
      <c r="AI12" s="20"/>
      <c r="AK12" s="20"/>
      <c r="AL12" s="20"/>
    </row>
    <row r="13" spans="1:40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20"/>
      <c r="M13" s="20"/>
      <c r="N13" s="20"/>
      <c r="O13" s="20"/>
      <c r="P13" s="20"/>
      <c r="Q13" s="20"/>
      <c r="R13" s="18"/>
      <c r="S13" s="20"/>
      <c r="T13" s="20"/>
      <c r="U13" s="20"/>
      <c r="V13" s="20"/>
      <c r="W13" s="20"/>
      <c r="X13" s="20"/>
      <c r="Y13" s="18"/>
      <c r="Z13" s="18"/>
      <c r="AA13" s="20"/>
      <c r="AB13" s="20"/>
      <c r="AD13" s="20"/>
      <c r="AE13" s="20"/>
      <c r="AF13" s="20"/>
      <c r="AG13" s="20"/>
      <c r="AH13" s="20"/>
      <c r="AI13" s="20"/>
      <c r="AK13" s="20"/>
      <c r="AL13" s="20"/>
    </row>
    <row r="14" spans="1:40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20"/>
      <c r="M14" s="20"/>
      <c r="N14" s="20"/>
      <c r="O14" s="20"/>
      <c r="P14" s="20"/>
      <c r="Q14" s="20"/>
      <c r="R14" s="18"/>
      <c r="S14" s="20"/>
      <c r="T14" s="20"/>
      <c r="U14" s="20"/>
      <c r="V14" s="20"/>
      <c r="W14" s="20"/>
      <c r="X14" s="20"/>
      <c r="Y14" s="18"/>
      <c r="Z14" s="18"/>
      <c r="AA14" s="20"/>
      <c r="AB14" s="20"/>
      <c r="AD14" s="20"/>
      <c r="AE14" s="20"/>
      <c r="AF14" s="20"/>
      <c r="AG14" s="20"/>
      <c r="AH14" s="20"/>
      <c r="AI14" s="20"/>
      <c r="AK14" s="20"/>
      <c r="AL14" s="20"/>
    </row>
    <row r="15" spans="1:40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20"/>
      <c r="M15" s="20"/>
      <c r="N15" s="20"/>
      <c r="O15" s="20"/>
      <c r="P15" s="20"/>
      <c r="Q15" s="20"/>
      <c r="R15" s="18"/>
      <c r="S15" s="20"/>
      <c r="T15" s="20"/>
      <c r="U15" s="20"/>
      <c r="V15" s="20"/>
      <c r="W15" s="20"/>
      <c r="X15" s="20"/>
      <c r="Y15" s="18"/>
      <c r="Z15" s="18"/>
      <c r="AA15" s="20"/>
      <c r="AB15" s="20"/>
      <c r="AD15" s="20"/>
      <c r="AE15" s="20"/>
      <c r="AF15" s="20"/>
      <c r="AG15" s="20"/>
      <c r="AH15" s="20"/>
      <c r="AI15" s="20"/>
      <c r="AK15" s="20"/>
      <c r="AL15" s="20"/>
    </row>
    <row r="16" spans="1:40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20"/>
      <c r="M16" s="20"/>
      <c r="N16" s="20"/>
      <c r="O16" s="20"/>
      <c r="P16" s="20"/>
      <c r="Q16" s="20"/>
      <c r="R16" s="18"/>
      <c r="S16" s="20"/>
      <c r="T16" s="20"/>
      <c r="U16" s="20"/>
      <c r="V16" s="20"/>
      <c r="W16" s="20"/>
      <c r="X16" s="20"/>
      <c r="Y16" s="18"/>
      <c r="Z16" s="18"/>
      <c r="AA16" s="20"/>
      <c r="AB16" s="20"/>
      <c r="AD16" s="20"/>
      <c r="AE16" s="20"/>
      <c r="AF16" s="20"/>
      <c r="AG16" s="20"/>
      <c r="AH16" s="20"/>
      <c r="AI16" s="20"/>
      <c r="AK16" s="20"/>
      <c r="AL16" s="20"/>
    </row>
    <row r="17" spans="1:38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20"/>
      <c r="M17" s="20"/>
      <c r="N17" s="20"/>
      <c r="O17" s="20"/>
      <c r="P17" s="20"/>
      <c r="Q17" s="20"/>
      <c r="R17" s="18"/>
      <c r="S17" s="20"/>
      <c r="T17" s="20"/>
      <c r="U17" s="20"/>
      <c r="V17" s="20"/>
      <c r="W17" s="20"/>
      <c r="X17" s="20"/>
      <c r="Y17" s="18"/>
      <c r="Z17" s="18"/>
      <c r="AA17" s="20"/>
      <c r="AB17" s="20"/>
      <c r="AD17" s="20"/>
      <c r="AE17" s="20"/>
      <c r="AF17" s="20"/>
      <c r="AG17" s="20"/>
      <c r="AH17" s="20"/>
      <c r="AI17" s="20"/>
      <c r="AK17" s="20"/>
      <c r="AL17" s="20"/>
    </row>
    <row r="18" spans="1:38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20"/>
      <c r="M18" s="20"/>
      <c r="N18" s="20"/>
      <c r="O18" s="20"/>
      <c r="P18" s="20"/>
      <c r="Q18" s="20"/>
      <c r="R18" s="18"/>
      <c r="S18" s="20"/>
      <c r="T18" s="20"/>
      <c r="U18" s="20"/>
      <c r="V18" s="20"/>
      <c r="W18" s="20"/>
      <c r="X18" s="20"/>
      <c r="Y18" s="18"/>
      <c r="Z18" s="18"/>
      <c r="AA18" s="20"/>
      <c r="AB18" s="20"/>
      <c r="AD18" s="20"/>
      <c r="AE18" s="20"/>
      <c r="AF18" s="20"/>
      <c r="AG18" s="20"/>
      <c r="AH18" s="20"/>
      <c r="AI18" s="20"/>
      <c r="AK18" s="20"/>
      <c r="AL18" s="20"/>
    </row>
    <row r="19" spans="1:38">
      <c r="A19" s="20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20"/>
      <c r="M19" s="20"/>
      <c r="N19" s="20"/>
      <c r="O19" s="20"/>
      <c r="P19" s="20"/>
      <c r="Q19" s="20"/>
      <c r="R19" s="18"/>
      <c r="S19" s="20"/>
      <c r="T19" s="20"/>
      <c r="U19" s="20"/>
      <c r="V19" s="20"/>
      <c r="W19" s="20"/>
      <c r="X19" s="20"/>
      <c r="Y19" s="18"/>
      <c r="Z19" s="18"/>
      <c r="AA19" s="20"/>
      <c r="AB19" s="20"/>
      <c r="AD19" s="20"/>
      <c r="AE19" s="20"/>
      <c r="AF19" s="20"/>
      <c r="AG19" s="20"/>
      <c r="AH19" s="20"/>
      <c r="AI19" s="20"/>
      <c r="AK19" s="20"/>
      <c r="AL19" s="20"/>
    </row>
    <row r="20" spans="1:38">
      <c r="E20" s="18"/>
      <c r="H20" s="18"/>
      <c r="I20" s="20"/>
      <c r="J20" s="18"/>
      <c r="K20" s="18"/>
      <c r="L20" s="20"/>
      <c r="M20" s="20"/>
      <c r="P20" s="20"/>
      <c r="Q20" s="20"/>
      <c r="T20" s="20"/>
      <c r="U20" s="20"/>
      <c r="Y20" s="18"/>
      <c r="Z20" s="18"/>
      <c r="AA20" s="20"/>
      <c r="AB20" s="20"/>
      <c r="AL20" s="20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AA2" sqref="AA2:AA24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334</v>
      </c>
      <c r="M1" s="19" t="s">
        <v>159</v>
      </c>
      <c r="N1" s="19" t="s">
        <v>125</v>
      </c>
      <c r="O1" s="184" t="s">
        <v>167</v>
      </c>
      <c r="P1" s="19" t="s">
        <v>9</v>
      </c>
      <c r="Q1" s="19" t="s">
        <v>10</v>
      </c>
      <c r="R1" s="19" t="s">
        <v>183</v>
      </c>
      <c r="S1" s="19" t="s">
        <v>11</v>
      </c>
      <c r="T1" s="19" t="s">
        <v>12</v>
      </c>
      <c r="U1" s="19" t="s">
        <v>13</v>
      </c>
      <c r="V1" s="168" t="s">
        <v>15</v>
      </c>
      <c r="W1" s="168" t="s">
        <v>14</v>
      </c>
      <c r="X1" s="19" t="s">
        <v>418</v>
      </c>
      <c r="Y1" s="19" t="s">
        <v>840</v>
      </c>
      <c r="Z1" s="19" t="s">
        <v>160</v>
      </c>
      <c r="AA1" s="19" t="s">
        <v>161</v>
      </c>
      <c r="AB1" s="184" t="s">
        <v>134</v>
      </c>
      <c r="AC1" s="184" t="s">
        <v>162</v>
      </c>
      <c r="AD1" s="19" t="s">
        <v>17</v>
      </c>
      <c r="AE1" s="162" t="s">
        <v>18</v>
      </c>
      <c r="AF1" s="173" t="s">
        <v>19</v>
      </c>
      <c r="AG1" s="19" t="s">
        <v>20</v>
      </c>
      <c r="AH1" s="19" t="s">
        <v>21</v>
      </c>
      <c r="AI1" s="19" t="s">
        <v>175</v>
      </c>
      <c r="AJ1" s="19" t="s">
        <v>22</v>
      </c>
      <c r="AK1" s="168" t="s">
        <v>24</v>
      </c>
      <c r="AL1" s="168" t="s">
        <v>25</v>
      </c>
    </row>
    <row r="2" spans="1:38">
      <c r="A2" s="2">
        <v>301</v>
      </c>
      <c r="B2" s="20">
        <v>7209</v>
      </c>
      <c r="C2" s="20" t="s">
        <v>2339</v>
      </c>
      <c r="D2" s="20" t="s">
        <v>2340</v>
      </c>
      <c r="E2" s="18" t="s">
        <v>320</v>
      </c>
      <c r="F2" s="20" t="s">
        <v>2341</v>
      </c>
      <c r="G2" s="20" t="s">
        <v>2342</v>
      </c>
      <c r="H2" s="20" t="s">
        <v>329</v>
      </c>
      <c r="I2" s="20" t="s">
        <v>977</v>
      </c>
      <c r="J2" s="18" t="s">
        <v>30</v>
      </c>
      <c r="K2" s="18" t="s">
        <v>30</v>
      </c>
      <c r="L2" s="20" t="s">
        <v>336</v>
      </c>
      <c r="M2" s="20" t="s">
        <v>458</v>
      </c>
      <c r="N2" s="20" t="s">
        <v>139</v>
      </c>
      <c r="O2" s="185" t="s">
        <v>2343</v>
      </c>
      <c r="P2" s="20" t="s">
        <v>1740</v>
      </c>
      <c r="Q2" s="20" t="s">
        <v>421</v>
      </c>
      <c r="R2" s="20" t="s">
        <v>414</v>
      </c>
      <c r="S2" s="18" t="s">
        <v>34</v>
      </c>
      <c r="T2" s="155">
        <v>2.15</v>
      </c>
      <c r="U2" s="20" t="s">
        <v>2344</v>
      </c>
      <c r="V2" s="177">
        <v>5.5500000000000001E-2</v>
      </c>
      <c r="W2" s="169">
        <v>2.86E-2</v>
      </c>
      <c r="X2" s="18" t="s">
        <v>420</v>
      </c>
      <c r="Y2" s="18" t="s">
        <v>139</v>
      </c>
      <c r="Z2" s="20" t="s">
        <v>903</v>
      </c>
      <c r="AA2" s="20" t="s">
        <v>906</v>
      </c>
      <c r="AB2" s="186" t="s">
        <v>140</v>
      </c>
      <c r="AC2" s="185" t="s">
        <v>140</v>
      </c>
      <c r="AD2" s="155">
        <v>10857.15</v>
      </c>
      <c r="AE2" s="178">
        <v>1</v>
      </c>
      <c r="AF2" s="179">
        <v>95.21</v>
      </c>
      <c r="AG2" s="155">
        <v>10.337</v>
      </c>
      <c r="AH2" s="20"/>
      <c r="AI2" s="27"/>
      <c r="AJ2" s="20" t="s">
        <v>36</v>
      </c>
      <c r="AK2" s="169">
        <v>0.10003443542314799</v>
      </c>
      <c r="AL2" s="169">
        <v>5.0827656107819605E-4</v>
      </c>
    </row>
    <row r="3" spans="1:38">
      <c r="A3" s="20">
        <v>301</v>
      </c>
      <c r="B3" s="20">
        <v>7209</v>
      </c>
      <c r="C3" s="20" t="s">
        <v>2345</v>
      </c>
      <c r="D3" s="20" t="s">
        <v>2346</v>
      </c>
      <c r="E3" s="18" t="s">
        <v>1342</v>
      </c>
      <c r="F3" s="20" t="s">
        <v>2347</v>
      </c>
      <c r="G3" s="20" t="s">
        <v>2348</v>
      </c>
      <c r="H3" s="20" t="s">
        <v>329</v>
      </c>
      <c r="I3" s="20" t="s">
        <v>977</v>
      </c>
      <c r="J3" s="18" t="s">
        <v>30</v>
      </c>
      <c r="K3" s="18" t="s">
        <v>30</v>
      </c>
      <c r="L3" s="20" t="s">
        <v>336</v>
      </c>
      <c r="M3" s="20" t="s">
        <v>458</v>
      </c>
      <c r="N3" s="20" t="s">
        <v>139</v>
      </c>
      <c r="O3" s="185" t="s">
        <v>2349</v>
      </c>
      <c r="P3" s="20" t="s">
        <v>1833</v>
      </c>
      <c r="Q3" s="20" t="s">
        <v>440</v>
      </c>
      <c r="R3" s="20" t="s">
        <v>414</v>
      </c>
      <c r="S3" s="18" t="s">
        <v>34</v>
      </c>
      <c r="T3" s="155">
        <v>1.8</v>
      </c>
      <c r="U3" s="20" t="s">
        <v>1397</v>
      </c>
      <c r="V3" s="177">
        <v>5.6599999999999998E-2</v>
      </c>
      <c r="W3" s="169">
        <v>4.4699999999999997E-2</v>
      </c>
      <c r="X3" s="18" t="s">
        <v>420</v>
      </c>
      <c r="Y3" s="18" t="s">
        <v>139</v>
      </c>
      <c r="Z3" s="20" t="s">
        <v>903</v>
      </c>
      <c r="AA3" s="20" t="s">
        <v>906</v>
      </c>
      <c r="AB3" s="186" t="s">
        <v>140</v>
      </c>
      <c r="AC3" s="185" t="s">
        <v>140</v>
      </c>
      <c r="AD3" s="155">
        <v>55116.6</v>
      </c>
      <c r="AE3" s="178">
        <v>1</v>
      </c>
      <c r="AF3" s="179">
        <v>99.15</v>
      </c>
      <c r="AG3" s="155">
        <v>54.648000000000003</v>
      </c>
      <c r="AH3" s="20"/>
      <c r="AI3" s="20"/>
      <c r="AJ3" s="20" t="s">
        <v>36</v>
      </c>
      <c r="AK3" s="169">
        <v>0.52884239091616903</v>
      </c>
      <c r="AL3" s="169">
        <v>2.6870566187555001E-3</v>
      </c>
    </row>
    <row r="4" spans="1:38">
      <c r="A4" s="20">
        <v>301</v>
      </c>
      <c r="B4" s="20">
        <v>7209</v>
      </c>
      <c r="C4" s="20" t="s">
        <v>2350</v>
      </c>
      <c r="D4" s="20" t="s">
        <v>2351</v>
      </c>
      <c r="E4" s="18" t="s">
        <v>1342</v>
      </c>
      <c r="F4" s="20" t="s">
        <v>2352</v>
      </c>
      <c r="G4" s="20" t="s">
        <v>2353</v>
      </c>
      <c r="H4" s="20" t="s">
        <v>329</v>
      </c>
      <c r="I4" s="20" t="s">
        <v>977</v>
      </c>
      <c r="J4" s="18" t="s">
        <v>30</v>
      </c>
      <c r="K4" s="18" t="s">
        <v>30</v>
      </c>
      <c r="L4" s="20" t="s">
        <v>106</v>
      </c>
      <c r="M4" s="20" t="s">
        <v>471</v>
      </c>
      <c r="N4" s="20" t="s">
        <v>139</v>
      </c>
      <c r="O4" s="186" t="s">
        <v>2354</v>
      </c>
      <c r="P4" s="20" t="s">
        <v>1444</v>
      </c>
      <c r="Q4" s="20" t="s">
        <v>423</v>
      </c>
      <c r="R4" s="20" t="s">
        <v>414</v>
      </c>
      <c r="S4" s="20" t="s">
        <v>34</v>
      </c>
      <c r="T4" s="155">
        <v>1.21</v>
      </c>
      <c r="U4" s="20" t="s">
        <v>2355</v>
      </c>
      <c r="V4" s="177">
        <v>4.9200000000000001E-2</v>
      </c>
      <c r="W4" s="169">
        <v>3.1E-2</v>
      </c>
      <c r="X4" s="18" t="s">
        <v>420</v>
      </c>
      <c r="Y4" s="18" t="s">
        <v>139</v>
      </c>
      <c r="Z4" s="20" t="s">
        <v>903</v>
      </c>
      <c r="AA4" s="20" t="s">
        <v>906</v>
      </c>
      <c r="AB4" s="186" t="s">
        <v>140</v>
      </c>
      <c r="AC4" s="186" t="s">
        <v>140</v>
      </c>
      <c r="AD4" s="153">
        <v>19802.77</v>
      </c>
      <c r="AE4" s="178">
        <v>1</v>
      </c>
      <c r="AF4" s="179">
        <v>97.94</v>
      </c>
      <c r="AG4" s="155">
        <v>19.395</v>
      </c>
      <c r="AH4" s="20"/>
      <c r="AI4" s="20"/>
      <c r="AJ4" s="20" t="s">
        <v>36</v>
      </c>
      <c r="AK4" s="169">
        <v>0.18768828471485499</v>
      </c>
      <c r="AL4" s="169">
        <v>9.5364716665813397E-4</v>
      </c>
    </row>
    <row r="5" spans="1:38">
      <c r="A5" s="20">
        <v>301</v>
      </c>
      <c r="B5" s="20">
        <v>7209</v>
      </c>
      <c r="C5" s="20" t="s">
        <v>2356</v>
      </c>
      <c r="D5" s="20" t="s">
        <v>2357</v>
      </c>
      <c r="E5" s="18" t="s">
        <v>1342</v>
      </c>
      <c r="F5" s="20" t="s">
        <v>2358</v>
      </c>
      <c r="G5" s="20" t="s">
        <v>2359</v>
      </c>
      <c r="H5" s="20" t="s">
        <v>329</v>
      </c>
      <c r="I5" s="20" t="s">
        <v>977</v>
      </c>
      <c r="J5" s="18" t="s">
        <v>30</v>
      </c>
      <c r="K5" s="18" t="s">
        <v>30</v>
      </c>
      <c r="L5" s="20" t="s">
        <v>106</v>
      </c>
      <c r="M5" s="20" t="s">
        <v>486</v>
      </c>
      <c r="N5" s="20" t="s">
        <v>139</v>
      </c>
      <c r="O5" s="185" t="s">
        <v>2360</v>
      </c>
      <c r="P5" s="20" t="s">
        <v>1793</v>
      </c>
      <c r="Q5" s="20" t="s">
        <v>423</v>
      </c>
      <c r="R5" s="20" t="s">
        <v>414</v>
      </c>
      <c r="S5" s="18" t="s">
        <v>34</v>
      </c>
      <c r="T5" s="155">
        <v>0.57999999999999996</v>
      </c>
      <c r="U5" s="20" t="s">
        <v>2361</v>
      </c>
      <c r="V5" s="177">
        <v>6.13E-2</v>
      </c>
      <c r="W5" s="169">
        <v>6.5000000000000002E-2</v>
      </c>
      <c r="X5" s="18" t="s">
        <v>420</v>
      </c>
      <c r="Y5" s="18" t="s">
        <v>139</v>
      </c>
      <c r="Z5" s="20" t="s">
        <v>903</v>
      </c>
      <c r="AA5" s="20" t="s">
        <v>906</v>
      </c>
      <c r="AB5" s="186" t="s">
        <v>140</v>
      </c>
      <c r="AC5" s="185" t="s">
        <v>140</v>
      </c>
      <c r="AD5" s="155">
        <v>7688.63</v>
      </c>
      <c r="AE5" s="178">
        <v>1</v>
      </c>
      <c r="AF5" s="179">
        <v>100.45</v>
      </c>
      <c r="AG5" s="153">
        <v>7.7229999999999999</v>
      </c>
      <c r="AJ5" s="20" t="s">
        <v>36</v>
      </c>
      <c r="AK5" s="169">
        <v>7.4739471958088194E-2</v>
      </c>
      <c r="AL5" s="169">
        <v>3.79752448474024E-4</v>
      </c>
    </row>
    <row r="6" spans="1:38">
      <c r="A6" s="20">
        <v>301</v>
      </c>
      <c r="B6" s="20">
        <v>7209</v>
      </c>
      <c r="C6" s="20" t="s">
        <v>2362</v>
      </c>
      <c r="D6" s="20" t="s">
        <v>2363</v>
      </c>
      <c r="E6" s="18" t="s">
        <v>1342</v>
      </c>
      <c r="F6" s="20" t="s">
        <v>2364</v>
      </c>
      <c r="G6" s="20" t="s">
        <v>2365</v>
      </c>
      <c r="H6" s="20" t="s">
        <v>329</v>
      </c>
      <c r="I6" s="20" t="s">
        <v>765</v>
      </c>
      <c r="J6" s="18" t="s">
        <v>97</v>
      </c>
      <c r="K6" s="18" t="s">
        <v>98</v>
      </c>
      <c r="L6" s="20" t="s">
        <v>336</v>
      </c>
      <c r="M6" s="20" t="s">
        <v>494</v>
      </c>
      <c r="N6" s="20" t="s">
        <v>139</v>
      </c>
      <c r="O6" s="185" t="s">
        <v>2366</v>
      </c>
      <c r="P6" s="20" t="s">
        <v>1740</v>
      </c>
      <c r="Q6" s="20" t="s">
        <v>421</v>
      </c>
      <c r="R6" s="20" t="s">
        <v>414</v>
      </c>
      <c r="S6" s="18" t="s">
        <v>102</v>
      </c>
      <c r="T6" s="155">
        <v>2.1</v>
      </c>
      <c r="U6" s="20" t="s">
        <v>1397</v>
      </c>
      <c r="V6" s="177">
        <v>7.0699999999999999E-2</v>
      </c>
      <c r="W6" s="169">
        <v>6.5000000000000002E-2</v>
      </c>
      <c r="X6" s="18" t="s">
        <v>420</v>
      </c>
      <c r="Y6" s="18" t="s">
        <v>139</v>
      </c>
      <c r="Z6" s="20" t="s">
        <v>106</v>
      </c>
      <c r="AA6" s="20" t="s">
        <v>906</v>
      </c>
      <c r="AB6" s="186" t="s">
        <v>140</v>
      </c>
      <c r="AC6" s="185" t="s">
        <v>140</v>
      </c>
      <c r="AD6" s="155">
        <v>3000</v>
      </c>
      <c r="AE6" s="178">
        <v>3.718</v>
      </c>
      <c r="AF6" s="179">
        <v>100.7</v>
      </c>
      <c r="AG6" s="153">
        <v>11.231999999999999</v>
      </c>
      <c r="AJ6" s="20" t="s">
        <v>36</v>
      </c>
      <c r="AK6" s="169">
        <v>0.10869541698774</v>
      </c>
      <c r="AL6" s="169">
        <v>5.5228314647642104E-4</v>
      </c>
    </row>
    <row r="7" spans="1:38">
      <c r="A7" s="20">
        <v>301</v>
      </c>
      <c r="B7" s="20">
        <v>7210</v>
      </c>
      <c r="C7" s="20" t="s">
        <v>2367</v>
      </c>
      <c r="D7" s="20" t="s">
        <v>2368</v>
      </c>
      <c r="E7" s="18" t="s">
        <v>1342</v>
      </c>
      <c r="F7" s="20" t="s">
        <v>2369</v>
      </c>
      <c r="G7" s="20" t="s">
        <v>2370</v>
      </c>
      <c r="H7" s="20" t="s">
        <v>33</v>
      </c>
      <c r="I7" s="20" t="s">
        <v>977</v>
      </c>
      <c r="J7" s="18" t="s">
        <v>30</v>
      </c>
      <c r="K7" s="18" t="s">
        <v>30</v>
      </c>
      <c r="L7" s="20" t="s">
        <v>106</v>
      </c>
      <c r="M7" s="20" t="s">
        <v>458</v>
      </c>
      <c r="N7" s="20" t="s">
        <v>139</v>
      </c>
      <c r="O7" s="185" t="s">
        <v>2371</v>
      </c>
      <c r="P7" s="20" t="s">
        <v>1773</v>
      </c>
      <c r="Q7" s="20" t="s">
        <v>423</v>
      </c>
      <c r="R7" s="20" t="s">
        <v>414</v>
      </c>
      <c r="S7" s="18" t="s">
        <v>34</v>
      </c>
      <c r="T7" s="155">
        <v>1.7529999999999999</v>
      </c>
      <c r="U7" s="20" t="s">
        <v>2372</v>
      </c>
      <c r="V7" s="177">
        <v>2.64453</v>
      </c>
      <c r="W7" s="169">
        <v>0</v>
      </c>
      <c r="X7" s="18" t="s">
        <v>420</v>
      </c>
      <c r="Y7" s="18" t="s">
        <v>139</v>
      </c>
      <c r="Z7" s="20" t="s">
        <v>903</v>
      </c>
      <c r="AA7" s="20" t="s">
        <v>906</v>
      </c>
      <c r="AB7" s="186" t="s">
        <v>140</v>
      </c>
      <c r="AC7" s="185" t="s">
        <v>2373</v>
      </c>
      <c r="AD7" s="155">
        <v>264461.21000000002</v>
      </c>
      <c r="AE7" s="178">
        <v>1</v>
      </c>
      <c r="AF7" s="179">
        <v>26.93</v>
      </c>
      <c r="AG7" s="155">
        <v>71.218999999999994</v>
      </c>
      <c r="AH7" s="20"/>
      <c r="AI7" s="20"/>
      <c r="AJ7" s="20" t="s">
        <v>36</v>
      </c>
      <c r="AK7" s="169">
        <v>7.1945304933466198E-3</v>
      </c>
      <c r="AL7" s="169">
        <v>5.3323069114205499E-5</v>
      </c>
    </row>
    <row r="8" spans="1:38">
      <c r="A8" s="20">
        <v>301</v>
      </c>
      <c r="B8" s="20">
        <v>7210</v>
      </c>
      <c r="C8" s="20" t="s">
        <v>2374</v>
      </c>
      <c r="D8" s="20" t="s">
        <v>2375</v>
      </c>
      <c r="E8" s="18" t="s">
        <v>1342</v>
      </c>
      <c r="F8" s="20" t="s">
        <v>2376</v>
      </c>
      <c r="G8" s="20" t="s">
        <v>2377</v>
      </c>
      <c r="H8" s="20" t="s">
        <v>329</v>
      </c>
      <c r="I8" s="20" t="s">
        <v>764</v>
      </c>
      <c r="J8" s="18" t="s">
        <v>30</v>
      </c>
      <c r="K8" s="18" t="s">
        <v>30</v>
      </c>
      <c r="L8" s="20" t="s">
        <v>106</v>
      </c>
      <c r="M8" s="20" t="s">
        <v>454</v>
      </c>
      <c r="N8" s="20" t="s">
        <v>139</v>
      </c>
      <c r="O8" s="185" t="s">
        <v>2378</v>
      </c>
      <c r="P8" s="20" t="s">
        <v>2379</v>
      </c>
      <c r="Q8" s="20" t="s">
        <v>417</v>
      </c>
      <c r="R8" s="20" t="s">
        <v>417</v>
      </c>
      <c r="S8" s="18" t="s">
        <v>34</v>
      </c>
      <c r="T8" s="155">
        <v>0.01</v>
      </c>
      <c r="U8" s="20" t="s">
        <v>2380</v>
      </c>
      <c r="V8" s="177">
        <v>1.46E-2</v>
      </c>
      <c r="W8" s="169">
        <v>9.9000000000000005E-2</v>
      </c>
      <c r="X8" s="18" t="s">
        <v>420</v>
      </c>
      <c r="Y8" s="18" t="s">
        <v>139</v>
      </c>
      <c r="Z8" s="20" t="s">
        <v>106</v>
      </c>
      <c r="AA8" s="20" t="s">
        <v>905</v>
      </c>
      <c r="AB8" s="186" t="s">
        <v>140</v>
      </c>
      <c r="AC8" s="185" t="s">
        <v>140</v>
      </c>
      <c r="AD8" s="155">
        <v>0.87</v>
      </c>
      <c r="AE8" s="178">
        <v>1</v>
      </c>
      <c r="AF8" s="179">
        <v>3.03</v>
      </c>
      <c r="AG8" s="155">
        <v>0</v>
      </c>
      <c r="AH8" s="20"/>
      <c r="AI8" s="20"/>
      <c r="AJ8" s="20" t="s">
        <v>36</v>
      </c>
      <c r="AK8" s="169">
        <v>2.6629683495605601E-9</v>
      </c>
      <c r="AL8" s="169">
        <v>1.9736888388182699E-11</v>
      </c>
    </row>
    <row r="9" spans="1:38">
      <c r="A9" s="20">
        <v>301</v>
      </c>
      <c r="B9" s="20">
        <v>7210</v>
      </c>
      <c r="C9" s="20" t="s">
        <v>2374</v>
      </c>
      <c r="D9" s="20" t="s">
        <v>2375</v>
      </c>
      <c r="E9" s="18" t="s">
        <v>1342</v>
      </c>
      <c r="F9" s="20" t="s">
        <v>2381</v>
      </c>
      <c r="G9" s="20" t="s">
        <v>2382</v>
      </c>
      <c r="H9" s="20" t="s">
        <v>329</v>
      </c>
      <c r="I9" s="20" t="s">
        <v>764</v>
      </c>
      <c r="J9" s="18" t="s">
        <v>30</v>
      </c>
      <c r="K9" s="18" t="s">
        <v>30</v>
      </c>
      <c r="L9" s="20" t="s">
        <v>106</v>
      </c>
      <c r="M9" s="20" t="s">
        <v>469</v>
      </c>
      <c r="N9" s="20" t="s">
        <v>139</v>
      </c>
      <c r="O9" s="185" t="s">
        <v>2378</v>
      </c>
      <c r="P9" s="20" t="s">
        <v>2383</v>
      </c>
      <c r="Q9" s="20" t="s">
        <v>423</v>
      </c>
      <c r="R9" s="20" t="s">
        <v>414</v>
      </c>
      <c r="S9" s="18" t="s">
        <v>34</v>
      </c>
      <c r="T9" s="155">
        <v>0.01</v>
      </c>
      <c r="U9" s="20" t="s">
        <v>2384</v>
      </c>
      <c r="V9" s="177">
        <v>1E-4</v>
      </c>
      <c r="W9" s="169">
        <v>9.9000000000000005E-2</v>
      </c>
      <c r="X9" s="18" t="s">
        <v>420</v>
      </c>
      <c r="Y9" s="18" t="s">
        <v>139</v>
      </c>
      <c r="Z9" s="20" t="s">
        <v>106</v>
      </c>
      <c r="AA9" s="20" t="s">
        <v>2144</v>
      </c>
      <c r="AB9" s="186" t="s">
        <v>140</v>
      </c>
      <c r="AC9" s="185" t="s">
        <v>140</v>
      </c>
      <c r="AD9" s="155">
        <v>0.53</v>
      </c>
      <c r="AE9" s="178">
        <v>1</v>
      </c>
      <c r="AF9" s="179">
        <v>0</v>
      </c>
      <c r="AG9" s="155">
        <v>0</v>
      </c>
      <c r="AH9" s="20"/>
      <c r="AI9" s="20"/>
      <c r="AJ9" s="20" t="s">
        <v>36</v>
      </c>
      <c r="AK9" s="169">
        <v>5.35402004957E-16</v>
      </c>
      <c r="AL9" s="169">
        <v>3.9681919675999999E-18</v>
      </c>
    </row>
    <row r="10" spans="1:38">
      <c r="A10" s="20">
        <v>301</v>
      </c>
      <c r="B10" s="20">
        <v>7210</v>
      </c>
      <c r="C10" s="20" t="s">
        <v>2311</v>
      </c>
      <c r="D10" s="20" t="s">
        <v>2312</v>
      </c>
      <c r="E10" s="18" t="s">
        <v>1342</v>
      </c>
      <c r="F10" s="20" t="s">
        <v>2385</v>
      </c>
      <c r="G10" s="20" t="s">
        <v>2386</v>
      </c>
      <c r="H10" s="20" t="s">
        <v>329</v>
      </c>
      <c r="I10" s="20" t="s">
        <v>764</v>
      </c>
      <c r="J10" s="18" t="s">
        <v>30</v>
      </c>
      <c r="K10" s="18" t="s">
        <v>30</v>
      </c>
      <c r="L10" s="20" t="s">
        <v>106</v>
      </c>
      <c r="M10" s="20" t="s">
        <v>458</v>
      </c>
      <c r="N10" s="20" t="s">
        <v>139</v>
      </c>
      <c r="O10" s="185" t="s">
        <v>2387</v>
      </c>
      <c r="P10" s="20" t="s">
        <v>2388</v>
      </c>
      <c r="Q10" s="20" t="s">
        <v>421</v>
      </c>
      <c r="R10" s="20" t="s">
        <v>414</v>
      </c>
      <c r="S10" s="18" t="s">
        <v>34</v>
      </c>
      <c r="T10" s="155">
        <v>0</v>
      </c>
      <c r="U10" s="20" t="s">
        <v>2389</v>
      </c>
      <c r="V10" s="177">
        <v>0</v>
      </c>
      <c r="W10" s="169">
        <v>5.3499999999999999E-2</v>
      </c>
      <c r="X10" s="18" t="s">
        <v>420</v>
      </c>
      <c r="Y10" s="18" t="s">
        <v>139</v>
      </c>
      <c r="Z10" s="20" t="s">
        <v>106</v>
      </c>
      <c r="AA10" s="20" t="s">
        <v>906</v>
      </c>
      <c r="AB10" s="186" t="s">
        <v>2390</v>
      </c>
      <c r="AC10" s="185" t="s">
        <v>140</v>
      </c>
      <c r="AD10" s="155">
        <v>1077381.81</v>
      </c>
      <c r="AE10" s="178">
        <v>1</v>
      </c>
      <c r="AF10" s="179">
        <v>0</v>
      </c>
      <c r="AG10" s="155">
        <v>0</v>
      </c>
      <c r="AH10" s="20"/>
      <c r="AI10" s="20"/>
      <c r="AJ10" s="20" t="s">
        <v>36</v>
      </c>
      <c r="AK10" s="169">
        <v>1.0883629833550601E-9</v>
      </c>
      <c r="AL10" s="169">
        <v>8.0665242348273195E-12</v>
      </c>
    </row>
    <row r="11" spans="1:38">
      <c r="A11" s="20">
        <v>301</v>
      </c>
      <c r="B11" s="20">
        <v>7210</v>
      </c>
      <c r="C11" s="20" t="s">
        <v>2391</v>
      </c>
      <c r="D11" s="20" t="s">
        <v>2392</v>
      </c>
      <c r="E11" s="18" t="s">
        <v>321</v>
      </c>
      <c r="F11" s="20" t="s">
        <v>2393</v>
      </c>
      <c r="G11" s="20" t="s">
        <v>155</v>
      </c>
      <c r="H11" s="20" t="s">
        <v>329</v>
      </c>
      <c r="I11" s="20" t="s">
        <v>977</v>
      </c>
      <c r="J11" s="18" t="s">
        <v>30</v>
      </c>
      <c r="K11" s="18" t="s">
        <v>30</v>
      </c>
      <c r="L11" s="20" t="s">
        <v>106</v>
      </c>
      <c r="M11" s="20" t="s">
        <v>458</v>
      </c>
      <c r="N11" s="20" t="s">
        <v>139</v>
      </c>
      <c r="O11" s="185" t="s">
        <v>2394</v>
      </c>
      <c r="P11" s="20" t="s">
        <v>2388</v>
      </c>
      <c r="Q11" s="20" t="s">
        <v>423</v>
      </c>
      <c r="R11" s="20" t="s">
        <v>414</v>
      </c>
      <c r="S11" s="18" t="s">
        <v>34</v>
      </c>
      <c r="T11" s="155">
        <v>8.41</v>
      </c>
      <c r="U11" s="20" t="s">
        <v>2395</v>
      </c>
      <c r="V11" s="177">
        <v>9.99</v>
      </c>
      <c r="W11" s="169">
        <v>6.6000000000000003E-2</v>
      </c>
      <c r="X11" s="18" t="s">
        <v>419</v>
      </c>
      <c r="Y11" s="18" t="s">
        <v>348</v>
      </c>
      <c r="Z11" s="20" t="s">
        <v>106</v>
      </c>
      <c r="AA11" s="20" t="s">
        <v>906</v>
      </c>
      <c r="AB11" s="186" t="s">
        <v>140</v>
      </c>
      <c r="AC11" s="185" t="s">
        <v>2373</v>
      </c>
      <c r="AD11" s="155">
        <v>90021.81</v>
      </c>
      <c r="AE11" s="178">
        <v>1</v>
      </c>
      <c r="AF11" s="179">
        <v>0</v>
      </c>
      <c r="AG11" s="155">
        <v>0</v>
      </c>
      <c r="AH11" s="20"/>
      <c r="AI11" s="20"/>
      <c r="AJ11" s="20" t="s">
        <v>36</v>
      </c>
      <c r="AK11" s="169">
        <v>9.0939353894068588E-11</v>
      </c>
      <c r="AL11" s="169">
        <v>6.7400721386601101E-13</v>
      </c>
    </row>
    <row r="12" spans="1:38">
      <c r="A12" s="20">
        <v>301</v>
      </c>
      <c r="B12" s="20">
        <v>7210</v>
      </c>
      <c r="C12" s="20" t="s">
        <v>2396</v>
      </c>
      <c r="D12" s="20" t="s">
        <v>2397</v>
      </c>
      <c r="E12" s="18" t="s">
        <v>1342</v>
      </c>
      <c r="F12" s="20" t="s">
        <v>2398</v>
      </c>
      <c r="G12" s="20" t="s">
        <v>2399</v>
      </c>
      <c r="H12" s="20" t="s">
        <v>329</v>
      </c>
      <c r="I12" s="20" t="s">
        <v>764</v>
      </c>
      <c r="J12" s="18" t="s">
        <v>30</v>
      </c>
      <c r="K12" s="18" t="s">
        <v>30</v>
      </c>
      <c r="L12" s="20" t="s">
        <v>106</v>
      </c>
      <c r="M12" s="20" t="s">
        <v>486</v>
      </c>
      <c r="N12" s="20" t="s">
        <v>139</v>
      </c>
      <c r="O12" s="185" t="s">
        <v>2400</v>
      </c>
      <c r="P12" s="20" t="s">
        <v>100</v>
      </c>
      <c r="Q12" s="20" t="s">
        <v>421</v>
      </c>
      <c r="R12" s="20" t="s">
        <v>414</v>
      </c>
      <c r="S12" s="18" t="s">
        <v>34</v>
      </c>
      <c r="T12" s="155">
        <v>0.31</v>
      </c>
      <c r="U12" s="20" t="s">
        <v>2401</v>
      </c>
      <c r="V12" s="177">
        <v>2.8899999999999999E-2</v>
      </c>
      <c r="W12" s="169">
        <v>7.7499999999999999E-2</v>
      </c>
      <c r="X12" s="18" t="s">
        <v>420</v>
      </c>
      <c r="Y12" s="18" t="s">
        <v>139</v>
      </c>
      <c r="Z12" s="20" t="s">
        <v>903</v>
      </c>
      <c r="AA12" s="20" t="s">
        <v>906</v>
      </c>
      <c r="AB12" s="186" t="s">
        <v>140</v>
      </c>
      <c r="AC12" s="185" t="s">
        <v>2402</v>
      </c>
      <c r="AD12" s="155">
        <v>137094.45000000001</v>
      </c>
      <c r="AE12" s="178">
        <v>1</v>
      </c>
      <c r="AF12" s="179">
        <v>147</v>
      </c>
      <c r="AG12" s="155">
        <v>201.529</v>
      </c>
      <c r="AH12" s="20"/>
      <c r="AI12" s="20"/>
      <c r="AJ12" s="20" t="s">
        <v>36</v>
      </c>
      <c r="AK12" s="169">
        <v>2.0358291659576901E-2</v>
      </c>
      <c r="AL12" s="169">
        <v>1.50887760391687E-4</v>
      </c>
    </row>
    <row r="13" spans="1:38">
      <c r="A13" s="20">
        <v>301</v>
      </c>
      <c r="B13" s="20">
        <v>7210</v>
      </c>
      <c r="C13" s="20" t="s">
        <v>2339</v>
      </c>
      <c r="D13" s="20" t="s">
        <v>2340</v>
      </c>
      <c r="E13" s="18" t="s">
        <v>320</v>
      </c>
      <c r="F13" s="20" t="s">
        <v>2341</v>
      </c>
      <c r="G13" s="20" t="s">
        <v>2342</v>
      </c>
      <c r="H13" s="20" t="s">
        <v>329</v>
      </c>
      <c r="I13" s="20" t="s">
        <v>977</v>
      </c>
      <c r="J13" s="18" t="s">
        <v>30</v>
      </c>
      <c r="K13" s="18" t="s">
        <v>30</v>
      </c>
      <c r="L13" s="20" t="s">
        <v>336</v>
      </c>
      <c r="M13" s="20" t="s">
        <v>458</v>
      </c>
      <c r="N13" s="20" t="s">
        <v>139</v>
      </c>
      <c r="O13" s="185" t="s">
        <v>2343</v>
      </c>
      <c r="P13" s="20" t="s">
        <v>1740</v>
      </c>
      <c r="Q13" s="20" t="s">
        <v>421</v>
      </c>
      <c r="R13" s="20" t="s">
        <v>414</v>
      </c>
      <c r="S13" s="18" t="s">
        <v>34</v>
      </c>
      <c r="T13" s="155">
        <v>2.15</v>
      </c>
      <c r="U13" s="20" t="s">
        <v>2344</v>
      </c>
      <c r="V13" s="177">
        <v>5.5500000000000001E-2</v>
      </c>
      <c r="W13" s="169">
        <v>2.86E-2</v>
      </c>
      <c r="X13" s="18" t="s">
        <v>420</v>
      </c>
      <c r="Y13" s="18" t="s">
        <v>139</v>
      </c>
      <c r="Z13" s="20" t="s">
        <v>903</v>
      </c>
      <c r="AA13" s="20" t="s">
        <v>906</v>
      </c>
      <c r="AB13" s="186" t="s">
        <v>140</v>
      </c>
      <c r="AC13" s="185" t="s">
        <v>140</v>
      </c>
      <c r="AD13" s="155">
        <v>980000.25</v>
      </c>
      <c r="AE13" s="178">
        <v>1</v>
      </c>
      <c r="AF13" s="179">
        <v>95.21</v>
      </c>
      <c r="AG13" s="155">
        <v>933.05799999999999</v>
      </c>
      <c r="AH13" s="20"/>
      <c r="AI13" s="20"/>
      <c r="AJ13" s="20" t="s">
        <v>36</v>
      </c>
      <c r="AK13" s="169">
        <v>9.4256839883058996E-2</v>
      </c>
      <c r="AL13" s="169">
        <v>6.9859513309714603E-4</v>
      </c>
    </row>
    <row r="14" spans="1:38">
      <c r="A14" s="20">
        <v>301</v>
      </c>
      <c r="B14" s="20">
        <v>7210</v>
      </c>
      <c r="C14" s="20" t="s">
        <v>2345</v>
      </c>
      <c r="D14" s="20" t="s">
        <v>2346</v>
      </c>
      <c r="E14" s="18" t="s">
        <v>1342</v>
      </c>
      <c r="F14" s="20" t="s">
        <v>2347</v>
      </c>
      <c r="G14" s="20" t="s">
        <v>2348</v>
      </c>
      <c r="H14" s="20" t="s">
        <v>329</v>
      </c>
      <c r="I14" s="20" t="s">
        <v>977</v>
      </c>
      <c r="J14" s="18" t="s">
        <v>30</v>
      </c>
      <c r="K14" s="18" t="s">
        <v>30</v>
      </c>
      <c r="L14" s="20" t="s">
        <v>336</v>
      </c>
      <c r="M14" s="20" t="s">
        <v>458</v>
      </c>
      <c r="N14" s="20" t="s">
        <v>139</v>
      </c>
      <c r="O14" s="185" t="s">
        <v>2349</v>
      </c>
      <c r="P14" s="20" t="s">
        <v>1833</v>
      </c>
      <c r="Q14" s="20" t="s">
        <v>440</v>
      </c>
      <c r="R14" s="20" t="s">
        <v>414</v>
      </c>
      <c r="S14" s="18" t="s">
        <v>34</v>
      </c>
      <c r="T14" s="155">
        <v>1.8</v>
      </c>
      <c r="U14" s="20" t="s">
        <v>1397</v>
      </c>
      <c r="V14" s="177">
        <v>5.6599999999999998E-2</v>
      </c>
      <c r="W14" s="169">
        <v>4.4699999999999997E-2</v>
      </c>
      <c r="X14" s="18" t="s">
        <v>420</v>
      </c>
      <c r="Y14" s="18" t="s">
        <v>139</v>
      </c>
      <c r="Z14" s="20" t="s">
        <v>903</v>
      </c>
      <c r="AA14" s="20" t="s">
        <v>906</v>
      </c>
      <c r="AB14" s="186" t="s">
        <v>140</v>
      </c>
      <c r="AC14" s="185" t="s">
        <v>140</v>
      </c>
      <c r="AD14" s="155">
        <v>4296575.2699999996</v>
      </c>
      <c r="AE14" s="178">
        <v>1</v>
      </c>
      <c r="AF14" s="179">
        <v>99.15</v>
      </c>
      <c r="AG14" s="155">
        <v>4260.0540000000001</v>
      </c>
      <c r="AH14" s="20"/>
      <c r="AI14" s="20"/>
      <c r="AJ14" s="20" t="s">
        <v>36</v>
      </c>
      <c r="AK14" s="169">
        <v>0.43034748233726899</v>
      </c>
      <c r="AL14" s="169">
        <v>3.18956859867588E-3</v>
      </c>
    </row>
    <row r="15" spans="1:38">
      <c r="A15" s="20">
        <v>301</v>
      </c>
      <c r="B15" s="20">
        <v>7210</v>
      </c>
      <c r="C15" s="20" t="s">
        <v>1192</v>
      </c>
      <c r="D15" s="20" t="s">
        <v>1612</v>
      </c>
      <c r="E15" s="18" t="s">
        <v>1342</v>
      </c>
      <c r="F15" s="20" t="s">
        <v>2403</v>
      </c>
      <c r="G15" s="20" t="s">
        <v>2404</v>
      </c>
      <c r="H15" s="20" t="s">
        <v>33</v>
      </c>
      <c r="I15" s="20" t="s">
        <v>764</v>
      </c>
      <c r="J15" s="18" t="s">
        <v>30</v>
      </c>
      <c r="K15" s="18" t="s">
        <v>30</v>
      </c>
      <c r="L15" s="20" t="s">
        <v>106</v>
      </c>
      <c r="M15" s="20" t="s">
        <v>455</v>
      </c>
      <c r="N15" s="20" t="s">
        <v>139</v>
      </c>
      <c r="O15" s="185" t="s">
        <v>2405</v>
      </c>
      <c r="P15" s="20" t="s">
        <v>100</v>
      </c>
      <c r="Q15" s="20" t="s">
        <v>421</v>
      </c>
      <c r="R15" s="20" t="s">
        <v>414</v>
      </c>
      <c r="S15" s="18" t="s">
        <v>34</v>
      </c>
      <c r="T15" s="155">
        <v>1.3</v>
      </c>
      <c r="U15" s="20" t="s">
        <v>2406</v>
      </c>
      <c r="V15" s="177">
        <v>1.9970000000000002E-2</v>
      </c>
      <c r="W15" s="169">
        <v>6.6000000000000003E-2</v>
      </c>
      <c r="X15" s="18" t="s">
        <v>420</v>
      </c>
      <c r="Y15" s="18" t="s">
        <v>139</v>
      </c>
      <c r="Z15" s="20" t="s">
        <v>903</v>
      </c>
      <c r="AA15" s="20" t="s">
        <v>906</v>
      </c>
      <c r="AB15" s="186" t="s">
        <v>140</v>
      </c>
      <c r="AC15" s="185" t="s">
        <v>2373</v>
      </c>
      <c r="AD15" s="155">
        <v>150000</v>
      </c>
      <c r="AE15" s="178">
        <v>1</v>
      </c>
      <c r="AF15" s="179">
        <v>151.44999999999999</v>
      </c>
      <c r="AG15" s="155">
        <v>227.17500000000001</v>
      </c>
      <c r="AH15" s="20"/>
      <c r="AI15" s="20"/>
      <c r="AJ15" s="20" t="s">
        <v>36</v>
      </c>
      <c r="AK15" s="169">
        <v>2.2949047259641898E-2</v>
      </c>
      <c r="AL15" s="169">
        <v>1.7008943589338099E-4</v>
      </c>
    </row>
    <row r="16" spans="1:38">
      <c r="A16" s="20">
        <v>301</v>
      </c>
      <c r="B16" s="20">
        <v>7210</v>
      </c>
      <c r="C16" s="20" t="s">
        <v>2350</v>
      </c>
      <c r="D16" s="20" t="s">
        <v>2351</v>
      </c>
      <c r="E16" s="18" t="s">
        <v>1342</v>
      </c>
      <c r="F16" s="20" t="s">
        <v>2352</v>
      </c>
      <c r="G16" s="20" t="s">
        <v>2353</v>
      </c>
      <c r="H16" s="20" t="s">
        <v>329</v>
      </c>
      <c r="I16" s="20" t="s">
        <v>977</v>
      </c>
      <c r="J16" s="18" t="s">
        <v>30</v>
      </c>
      <c r="K16" s="18" t="s">
        <v>30</v>
      </c>
      <c r="L16" s="20" t="s">
        <v>106</v>
      </c>
      <c r="M16" s="20" t="s">
        <v>471</v>
      </c>
      <c r="N16" s="20" t="s">
        <v>139</v>
      </c>
      <c r="O16" s="185" t="s">
        <v>2407</v>
      </c>
      <c r="P16" s="20" t="s">
        <v>1444</v>
      </c>
      <c r="Q16" s="20" t="s">
        <v>423</v>
      </c>
      <c r="R16" s="20" t="s">
        <v>414</v>
      </c>
      <c r="S16" s="18" t="s">
        <v>34</v>
      </c>
      <c r="T16" s="155">
        <v>1.21</v>
      </c>
      <c r="U16" s="20" t="s">
        <v>2355</v>
      </c>
      <c r="V16" s="177">
        <v>4.9200000000000001E-2</v>
      </c>
      <c r="W16" s="169">
        <v>3.1E-2</v>
      </c>
      <c r="X16" s="18" t="s">
        <v>420</v>
      </c>
      <c r="Y16" s="18" t="s">
        <v>139</v>
      </c>
      <c r="Z16" s="20" t="s">
        <v>903</v>
      </c>
      <c r="AA16" s="20" t="s">
        <v>906</v>
      </c>
      <c r="AB16" s="186" t="s">
        <v>140</v>
      </c>
      <c r="AC16" s="185" t="s">
        <v>140</v>
      </c>
      <c r="AD16" s="155">
        <v>2830128.15</v>
      </c>
      <c r="AE16" s="178">
        <v>1</v>
      </c>
      <c r="AF16" s="179">
        <v>97.94</v>
      </c>
      <c r="AG16" s="155">
        <v>2771.828</v>
      </c>
      <c r="AH16" s="20"/>
      <c r="AI16" s="20"/>
      <c r="AJ16" s="20" t="s">
        <v>36</v>
      </c>
      <c r="AK16" s="169">
        <v>0.28000792571845501</v>
      </c>
      <c r="AL16" s="169">
        <v>2.0753101247424398E-3</v>
      </c>
    </row>
    <row r="17" spans="1:38">
      <c r="A17" s="20">
        <v>301</v>
      </c>
      <c r="B17" s="20">
        <v>7210</v>
      </c>
      <c r="C17" s="20" t="s">
        <v>2356</v>
      </c>
      <c r="D17" s="20" t="s">
        <v>2357</v>
      </c>
      <c r="E17" s="18" t="s">
        <v>1342</v>
      </c>
      <c r="F17" s="20" t="s">
        <v>2358</v>
      </c>
      <c r="G17" s="20" t="s">
        <v>2359</v>
      </c>
      <c r="H17" s="20" t="s">
        <v>329</v>
      </c>
      <c r="I17" s="20" t="s">
        <v>977</v>
      </c>
      <c r="J17" s="18" t="s">
        <v>30</v>
      </c>
      <c r="K17" s="18" t="s">
        <v>30</v>
      </c>
      <c r="L17" s="20" t="s">
        <v>106</v>
      </c>
      <c r="M17" s="20" t="s">
        <v>486</v>
      </c>
      <c r="N17" s="20" t="s">
        <v>139</v>
      </c>
      <c r="O17" s="185" t="s">
        <v>2360</v>
      </c>
      <c r="P17" s="20" t="s">
        <v>1793</v>
      </c>
      <c r="Q17" s="20" t="s">
        <v>423</v>
      </c>
      <c r="R17" s="20" t="s">
        <v>414</v>
      </c>
      <c r="S17" s="18" t="s">
        <v>34</v>
      </c>
      <c r="T17" s="155">
        <v>0.57999999999999996</v>
      </c>
      <c r="U17" s="20" t="s">
        <v>2361</v>
      </c>
      <c r="V17" s="177">
        <v>6.13E-2</v>
      </c>
      <c r="W17" s="169">
        <v>6.5000000000000002E-2</v>
      </c>
      <c r="X17" s="18" t="s">
        <v>420</v>
      </c>
      <c r="Y17" s="18" t="s">
        <v>139</v>
      </c>
      <c r="Z17" s="20" t="s">
        <v>903</v>
      </c>
      <c r="AA17" s="20" t="s">
        <v>906</v>
      </c>
      <c r="AB17" s="186" t="s">
        <v>140</v>
      </c>
      <c r="AC17" s="185" t="s">
        <v>140</v>
      </c>
      <c r="AD17" s="155">
        <v>596637.68000000005</v>
      </c>
      <c r="AE17" s="178">
        <v>1</v>
      </c>
      <c r="AF17" s="179">
        <v>100.45</v>
      </c>
      <c r="AG17" s="155">
        <v>599.32299999999998</v>
      </c>
      <c r="AH17" s="20"/>
      <c r="AI17" s="20"/>
      <c r="AJ17" s="20" t="s">
        <v>36</v>
      </c>
      <c r="AK17" s="169">
        <v>6.0543112198179899E-2</v>
      </c>
      <c r="AL17" s="169">
        <v>4.48722061727052E-4</v>
      </c>
    </row>
    <row r="18" spans="1:38">
      <c r="A18" s="20">
        <v>301</v>
      </c>
      <c r="B18" s="20">
        <v>7210</v>
      </c>
      <c r="C18" s="20" t="s">
        <v>2362</v>
      </c>
      <c r="D18" s="20" t="s">
        <v>2363</v>
      </c>
      <c r="E18" s="18" t="s">
        <v>1342</v>
      </c>
      <c r="F18" s="20" t="s">
        <v>2364</v>
      </c>
      <c r="G18" s="20" t="s">
        <v>2365</v>
      </c>
      <c r="H18" s="20" t="s">
        <v>329</v>
      </c>
      <c r="I18" s="20" t="s">
        <v>765</v>
      </c>
      <c r="J18" s="18" t="s">
        <v>97</v>
      </c>
      <c r="K18" s="18" t="s">
        <v>98</v>
      </c>
      <c r="L18" s="20" t="s">
        <v>336</v>
      </c>
      <c r="M18" s="20" t="s">
        <v>494</v>
      </c>
      <c r="N18" s="20" t="s">
        <v>139</v>
      </c>
      <c r="O18" s="185" t="s">
        <v>2366</v>
      </c>
      <c r="P18" s="20" t="s">
        <v>1740</v>
      </c>
      <c r="Q18" s="20" t="s">
        <v>421</v>
      </c>
      <c r="R18" s="20" t="s">
        <v>414</v>
      </c>
      <c r="S18" s="18" t="s">
        <v>102</v>
      </c>
      <c r="T18" s="155">
        <v>2.1</v>
      </c>
      <c r="U18" s="20" t="s">
        <v>1397</v>
      </c>
      <c r="V18" s="177">
        <v>7.0699999999999999E-2</v>
      </c>
      <c r="W18" s="169">
        <v>6.5000000000000002E-2</v>
      </c>
      <c r="X18" s="18" t="s">
        <v>420</v>
      </c>
      <c r="Y18" s="18" t="s">
        <v>139</v>
      </c>
      <c r="Z18" s="20" t="s">
        <v>106</v>
      </c>
      <c r="AA18" s="20" t="s">
        <v>906</v>
      </c>
      <c r="AB18" s="186" t="s">
        <v>140</v>
      </c>
      <c r="AC18" s="185" t="s">
        <v>140</v>
      </c>
      <c r="AD18" s="155">
        <v>223000</v>
      </c>
      <c r="AE18" s="178">
        <v>3.718</v>
      </c>
      <c r="AF18" s="179">
        <v>100.7</v>
      </c>
      <c r="AG18" s="155">
        <v>834.91800000000001</v>
      </c>
      <c r="AH18" s="20"/>
      <c r="AI18" s="20"/>
      <c r="AJ18" s="20" t="s">
        <v>36</v>
      </c>
      <c r="AK18" s="169">
        <v>8.4342766608201405E-2</v>
      </c>
      <c r="AL18" s="169">
        <v>6.2511586785149605E-4</v>
      </c>
    </row>
    <row r="19" spans="1:38">
      <c r="A19" s="20">
        <v>301</v>
      </c>
      <c r="B19" s="20">
        <v>7211</v>
      </c>
      <c r="C19" s="20" t="s">
        <v>2339</v>
      </c>
      <c r="D19" s="20" t="s">
        <v>2340</v>
      </c>
      <c r="E19" s="18" t="s">
        <v>320</v>
      </c>
      <c r="F19" s="20" t="s">
        <v>2341</v>
      </c>
      <c r="G19" s="20" t="s">
        <v>2342</v>
      </c>
      <c r="H19" s="20" t="s">
        <v>329</v>
      </c>
      <c r="I19" s="20" t="s">
        <v>977</v>
      </c>
      <c r="J19" s="18" t="s">
        <v>30</v>
      </c>
      <c r="K19" s="18" t="s">
        <v>30</v>
      </c>
      <c r="L19" s="20" t="s">
        <v>336</v>
      </c>
      <c r="M19" s="20" t="s">
        <v>458</v>
      </c>
      <c r="N19" s="20" t="s">
        <v>139</v>
      </c>
      <c r="O19" s="185" t="s">
        <v>2343</v>
      </c>
      <c r="P19" s="20" t="s">
        <v>1740</v>
      </c>
      <c r="Q19" s="20" t="s">
        <v>421</v>
      </c>
      <c r="R19" s="20" t="s">
        <v>414</v>
      </c>
      <c r="S19" s="18" t="s">
        <v>34</v>
      </c>
      <c r="T19" s="155">
        <v>2.15</v>
      </c>
      <c r="U19" s="20" t="s">
        <v>2344</v>
      </c>
      <c r="V19" s="177">
        <v>5.5500000000000001E-2</v>
      </c>
      <c r="W19" s="169">
        <v>2.86E-2</v>
      </c>
      <c r="X19" s="18" t="s">
        <v>420</v>
      </c>
      <c r="Y19" s="18" t="s">
        <v>139</v>
      </c>
      <c r="Z19" s="20" t="s">
        <v>903</v>
      </c>
      <c r="AA19" s="20" t="s">
        <v>906</v>
      </c>
      <c r="AB19" s="186" t="s">
        <v>140</v>
      </c>
      <c r="AC19" s="185" t="s">
        <v>140</v>
      </c>
      <c r="AD19" s="155">
        <v>20571.43</v>
      </c>
      <c r="AE19" s="178">
        <v>1</v>
      </c>
      <c r="AF19" s="179">
        <v>95.21</v>
      </c>
      <c r="AG19" s="155">
        <v>19.585999999999999</v>
      </c>
      <c r="AH19" s="20"/>
      <c r="AI19" s="20"/>
      <c r="AJ19" s="20" t="s">
        <v>36</v>
      </c>
      <c r="AK19" s="169">
        <v>0.12902178666242001</v>
      </c>
      <c r="AL19" s="169">
        <v>9.2639290352369797E-4</v>
      </c>
    </row>
    <row r="20" spans="1:38">
      <c r="A20" s="2">
        <v>301</v>
      </c>
      <c r="B20" s="2">
        <v>7211</v>
      </c>
      <c r="C20" s="2" t="s">
        <v>2345</v>
      </c>
      <c r="D20" s="2" t="s">
        <v>2346</v>
      </c>
      <c r="E20" s="18" t="s">
        <v>1342</v>
      </c>
      <c r="F20" s="2" t="s">
        <v>2347</v>
      </c>
      <c r="G20" s="2" t="s">
        <v>2348</v>
      </c>
      <c r="H20" s="20" t="s">
        <v>329</v>
      </c>
      <c r="I20" s="20" t="s">
        <v>977</v>
      </c>
      <c r="J20" s="18" t="s">
        <v>30</v>
      </c>
      <c r="K20" s="18" t="s">
        <v>30</v>
      </c>
      <c r="L20" s="20" t="s">
        <v>336</v>
      </c>
      <c r="M20" s="20" t="s">
        <v>458</v>
      </c>
      <c r="N20" s="20" t="s">
        <v>139</v>
      </c>
      <c r="O20" s="186" t="s">
        <v>2349</v>
      </c>
      <c r="P20" s="2" t="s">
        <v>1833</v>
      </c>
      <c r="Q20" s="20" t="s">
        <v>440</v>
      </c>
      <c r="R20" s="20" t="s">
        <v>414</v>
      </c>
      <c r="S20" s="2" t="s">
        <v>34</v>
      </c>
      <c r="T20" s="153">
        <v>1.8</v>
      </c>
      <c r="U20" s="2" t="s">
        <v>1397</v>
      </c>
      <c r="V20" s="169">
        <v>5.6599999999999998E-2</v>
      </c>
      <c r="W20" s="169">
        <v>4.4699999999999997E-2</v>
      </c>
      <c r="X20" s="18" t="s">
        <v>420</v>
      </c>
      <c r="Y20" s="18" t="s">
        <v>139</v>
      </c>
      <c r="Z20" s="2" t="s">
        <v>903</v>
      </c>
      <c r="AA20" s="20" t="s">
        <v>906</v>
      </c>
      <c r="AB20" s="186" t="s">
        <v>140</v>
      </c>
      <c r="AC20" s="186" t="s">
        <v>140</v>
      </c>
      <c r="AD20" s="153">
        <v>82401.210000000006</v>
      </c>
      <c r="AE20" s="163">
        <v>1</v>
      </c>
      <c r="AF20" s="180">
        <v>99.15</v>
      </c>
      <c r="AG20" s="153">
        <v>81.700999999999993</v>
      </c>
      <c r="AJ20" s="20" t="s">
        <v>36</v>
      </c>
      <c r="AK20" s="169">
        <v>0.53819828779553902</v>
      </c>
      <c r="AL20" s="169">
        <v>3.8643324309785999E-3</v>
      </c>
    </row>
    <row r="21" spans="1:38">
      <c r="A21" s="2">
        <v>301</v>
      </c>
      <c r="B21" s="2">
        <v>7211</v>
      </c>
      <c r="C21" s="2" t="s">
        <v>2350</v>
      </c>
      <c r="D21" s="2" t="s">
        <v>2351</v>
      </c>
      <c r="E21" s="4" t="s">
        <v>1342</v>
      </c>
      <c r="F21" s="2" t="s">
        <v>2352</v>
      </c>
      <c r="G21" s="2" t="s">
        <v>2353</v>
      </c>
      <c r="H21" s="2" t="s">
        <v>329</v>
      </c>
      <c r="I21" s="2" t="s">
        <v>977</v>
      </c>
      <c r="J21" s="2" t="s">
        <v>30</v>
      </c>
      <c r="K21" s="2" t="s">
        <v>30</v>
      </c>
      <c r="L21" s="2" t="s">
        <v>106</v>
      </c>
      <c r="M21" s="2" t="s">
        <v>471</v>
      </c>
      <c r="N21" s="2" t="s">
        <v>139</v>
      </c>
      <c r="O21" s="186" t="s">
        <v>2354</v>
      </c>
      <c r="P21" s="2" t="s">
        <v>1444</v>
      </c>
      <c r="Q21" s="2" t="s">
        <v>423</v>
      </c>
      <c r="R21" s="2" t="s">
        <v>414</v>
      </c>
      <c r="S21" s="2" t="s">
        <v>34</v>
      </c>
      <c r="T21" s="153">
        <v>1.21</v>
      </c>
      <c r="U21" s="2" t="s">
        <v>2355</v>
      </c>
      <c r="V21" s="169">
        <v>4.9200000000000001E-2</v>
      </c>
      <c r="W21" s="169">
        <v>3.1E-2</v>
      </c>
      <c r="X21" s="4" t="s">
        <v>420</v>
      </c>
      <c r="Y21" s="4" t="s">
        <v>139</v>
      </c>
      <c r="Z21" s="2" t="s">
        <v>903</v>
      </c>
      <c r="AA21" s="2" t="s">
        <v>906</v>
      </c>
      <c r="AB21" s="186" t="s">
        <v>140</v>
      </c>
      <c r="AC21" s="186" t="s">
        <v>140</v>
      </c>
      <c r="AD21" s="153">
        <v>25248.92</v>
      </c>
      <c r="AE21" s="163">
        <v>1</v>
      </c>
      <c r="AF21" s="180">
        <v>97.94</v>
      </c>
      <c r="AG21" s="153">
        <v>24.728999999999999</v>
      </c>
      <c r="AJ21" s="2" t="s">
        <v>36</v>
      </c>
      <c r="AK21" s="169">
        <v>0.16289918450677901</v>
      </c>
      <c r="AL21" s="169">
        <v>1.1696369459812501E-3</v>
      </c>
    </row>
    <row r="22" spans="1:38">
      <c r="A22" s="2">
        <v>301</v>
      </c>
      <c r="B22" s="2">
        <v>7211</v>
      </c>
      <c r="C22" s="2" t="s">
        <v>2356</v>
      </c>
      <c r="D22" s="2" t="s">
        <v>2357</v>
      </c>
      <c r="E22" s="4" t="s">
        <v>1342</v>
      </c>
      <c r="F22" s="2" t="s">
        <v>2358</v>
      </c>
      <c r="G22" s="2" t="s">
        <v>2359</v>
      </c>
      <c r="H22" s="2" t="s">
        <v>329</v>
      </c>
      <c r="I22" s="2" t="s">
        <v>977</v>
      </c>
      <c r="J22" s="2" t="s">
        <v>30</v>
      </c>
      <c r="K22" s="2" t="s">
        <v>30</v>
      </c>
      <c r="L22" s="2" t="s">
        <v>106</v>
      </c>
      <c r="M22" s="2" t="s">
        <v>486</v>
      </c>
      <c r="N22" s="2" t="s">
        <v>139</v>
      </c>
      <c r="O22" s="186" t="s">
        <v>2360</v>
      </c>
      <c r="P22" s="2" t="s">
        <v>1793</v>
      </c>
      <c r="Q22" s="2" t="s">
        <v>423</v>
      </c>
      <c r="R22" s="2" t="s">
        <v>414</v>
      </c>
      <c r="S22" s="2" t="s">
        <v>34</v>
      </c>
      <c r="T22" s="153">
        <v>0.57999999999999996</v>
      </c>
      <c r="U22" s="2" t="s">
        <v>2361</v>
      </c>
      <c r="V22" s="169">
        <v>6.13E-2</v>
      </c>
      <c r="W22" s="169">
        <v>6.5000000000000002E-2</v>
      </c>
      <c r="X22" s="4" t="s">
        <v>420</v>
      </c>
      <c r="Y22" s="4" t="s">
        <v>139</v>
      </c>
      <c r="Z22" s="2" t="s">
        <v>903</v>
      </c>
      <c r="AA22" s="2" t="s">
        <v>906</v>
      </c>
      <c r="AB22" s="186" t="s">
        <v>140</v>
      </c>
      <c r="AC22" s="186" t="s">
        <v>140</v>
      </c>
      <c r="AD22" s="153">
        <v>10764.08</v>
      </c>
      <c r="AE22" s="163">
        <v>1</v>
      </c>
      <c r="AF22" s="180">
        <v>100.45</v>
      </c>
      <c r="AG22" s="153">
        <v>10.813000000000001</v>
      </c>
      <c r="AJ22" s="2" t="s">
        <v>36</v>
      </c>
      <c r="AK22" s="169">
        <v>7.1226706328572503E-2</v>
      </c>
      <c r="AL22" s="169">
        <v>5.1141684665086899E-4</v>
      </c>
    </row>
    <row r="23" spans="1:38">
      <c r="A23" s="2">
        <v>301</v>
      </c>
      <c r="B23" s="2">
        <v>7211</v>
      </c>
      <c r="C23" s="2" t="s">
        <v>2362</v>
      </c>
      <c r="D23" s="2" t="s">
        <v>2363</v>
      </c>
      <c r="E23" s="4" t="s">
        <v>1342</v>
      </c>
      <c r="F23" s="2" t="s">
        <v>2364</v>
      </c>
      <c r="G23" s="2" t="s">
        <v>2365</v>
      </c>
      <c r="H23" s="2" t="s">
        <v>329</v>
      </c>
      <c r="I23" s="2" t="s">
        <v>765</v>
      </c>
      <c r="J23" s="2" t="s">
        <v>97</v>
      </c>
      <c r="K23" s="2" t="s">
        <v>98</v>
      </c>
      <c r="L23" s="2" t="s">
        <v>336</v>
      </c>
      <c r="M23" s="2" t="s">
        <v>494</v>
      </c>
      <c r="N23" s="2" t="s">
        <v>139</v>
      </c>
      <c r="O23" s="186" t="s">
        <v>2366</v>
      </c>
      <c r="P23" s="2" t="s">
        <v>1740</v>
      </c>
      <c r="Q23" s="2" t="s">
        <v>421</v>
      </c>
      <c r="R23" s="2" t="s">
        <v>414</v>
      </c>
      <c r="S23" s="2" t="s">
        <v>102</v>
      </c>
      <c r="T23" s="153">
        <v>2.1</v>
      </c>
      <c r="U23" s="2" t="s">
        <v>1397</v>
      </c>
      <c r="V23" s="169">
        <v>7.0699999999999999E-2</v>
      </c>
      <c r="W23" s="169">
        <v>6.5000000000000002E-2</v>
      </c>
      <c r="X23" s="4" t="s">
        <v>420</v>
      </c>
      <c r="Y23" s="4" t="s">
        <v>139</v>
      </c>
      <c r="Z23" s="2" t="s">
        <v>106</v>
      </c>
      <c r="AA23" s="2" t="s">
        <v>906</v>
      </c>
      <c r="AB23" s="186" t="s">
        <v>140</v>
      </c>
      <c r="AC23" s="186" t="s">
        <v>140</v>
      </c>
      <c r="AD23" s="153">
        <v>4000</v>
      </c>
      <c r="AE23" s="163">
        <v>3.718</v>
      </c>
      <c r="AF23" s="180">
        <v>100.7</v>
      </c>
      <c r="AG23" s="153">
        <v>14.976000000000001</v>
      </c>
      <c r="AJ23" s="2" t="s">
        <v>36</v>
      </c>
      <c r="AK23" s="169">
        <v>9.8654034706689694E-2</v>
      </c>
      <c r="AL23" s="169">
        <v>7.0834856670666199E-4</v>
      </c>
    </row>
    <row r="24" spans="1:38">
      <c r="L24" s="2"/>
    </row>
    <row r="25" spans="1:38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334</v>
      </c>
      <c r="M1" s="19" t="s">
        <v>159</v>
      </c>
      <c r="N1" s="19" t="s">
        <v>125</v>
      </c>
      <c r="O1" s="184" t="s">
        <v>167</v>
      </c>
      <c r="P1" s="19" t="s">
        <v>11</v>
      </c>
      <c r="Q1" s="19" t="s">
        <v>160</v>
      </c>
      <c r="R1" s="19" t="s">
        <v>161</v>
      </c>
      <c r="S1" s="184" t="s">
        <v>134</v>
      </c>
      <c r="T1" s="184" t="s">
        <v>162</v>
      </c>
      <c r="U1" s="19" t="s">
        <v>17</v>
      </c>
      <c r="V1" s="162" t="s">
        <v>18</v>
      </c>
      <c r="W1" s="173" t="s">
        <v>19</v>
      </c>
      <c r="X1" s="19" t="s">
        <v>20</v>
      </c>
      <c r="Y1" s="168" t="s">
        <v>24</v>
      </c>
      <c r="Z1" s="168" t="s">
        <v>25</v>
      </c>
    </row>
    <row r="2" spans="1:26">
      <c r="A2" s="20">
        <v>301</v>
      </c>
      <c r="B2" s="20">
        <v>7210</v>
      </c>
      <c r="C2" s="20" t="s">
        <v>2311</v>
      </c>
      <c r="D2" s="20" t="s">
        <v>2312</v>
      </c>
      <c r="E2" s="18" t="s">
        <v>1342</v>
      </c>
      <c r="F2" s="20" t="s">
        <v>2313</v>
      </c>
      <c r="G2" s="20" t="s">
        <v>2314</v>
      </c>
      <c r="H2" s="18" t="s">
        <v>33</v>
      </c>
      <c r="I2" s="20" t="s">
        <v>776</v>
      </c>
      <c r="J2" s="18" t="s">
        <v>30</v>
      </c>
      <c r="K2" s="18" t="s">
        <v>30</v>
      </c>
      <c r="L2" s="20" t="s">
        <v>106</v>
      </c>
      <c r="M2" s="20" t="s">
        <v>458</v>
      </c>
      <c r="N2" s="20" t="s">
        <v>139</v>
      </c>
      <c r="O2" s="185" t="s">
        <v>2315</v>
      </c>
      <c r="P2" s="18" t="s">
        <v>34</v>
      </c>
      <c r="Q2" s="20" t="s">
        <v>106</v>
      </c>
      <c r="R2" s="20" t="s">
        <v>905</v>
      </c>
      <c r="S2" s="185" t="s">
        <v>2316</v>
      </c>
      <c r="T2" s="20"/>
      <c r="U2" s="155">
        <v>87124.56</v>
      </c>
      <c r="V2" s="178">
        <v>1</v>
      </c>
      <c r="W2" s="179">
        <v>0</v>
      </c>
      <c r="X2" s="155">
        <v>0</v>
      </c>
      <c r="Y2" s="177">
        <v>3.7560295155185502E-10</v>
      </c>
      <c r="Z2" s="177">
        <v>6.5231505503946294E-13</v>
      </c>
    </row>
    <row r="3" spans="1:26">
      <c r="A3" s="20">
        <v>301</v>
      </c>
      <c r="B3" s="20">
        <v>7210</v>
      </c>
      <c r="C3" s="20" t="s">
        <v>2317</v>
      </c>
      <c r="D3" s="20" t="s">
        <v>2318</v>
      </c>
      <c r="E3" s="18" t="s">
        <v>1342</v>
      </c>
      <c r="F3" s="20" t="s">
        <v>2319</v>
      </c>
      <c r="G3" s="20" t="s">
        <v>2320</v>
      </c>
      <c r="H3" s="18" t="s">
        <v>33</v>
      </c>
      <c r="I3" s="20" t="s">
        <v>776</v>
      </c>
      <c r="J3" s="18" t="s">
        <v>30</v>
      </c>
      <c r="K3" s="18" t="s">
        <v>98</v>
      </c>
      <c r="L3" s="20" t="s">
        <v>106</v>
      </c>
      <c r="M3" s="20" t="s">
        <v>2321</v>
      </c>
      <c r="N3" s="20" t="s">
        <v>139</v>
      </c>
      <c r="O3" s="185" t="s">
        <v>2322</v>
      </c>
      <c r="P3" s="18" t="s">
        <v>102</v>
      </c>
      <c r="Q3" s="20" t="s">
        <v>106</v>
      </c>
      <c r="R3" s="20" t="s">
        <v>905</v>
      </c>
      <c r="S3" s="185" t="s">
        <v>2323</v>
      </c>
      <c r="T3" s="20"/>
      <c r="U3" s="155">
        <v>444</v>
      </c>
      <c r="V3" s="178">
        <v>3.718</v>
      </c>
      <c r="W3" s="179">
        <v>90093</v>
      </c>
      <c r="X3" s="155">
        <v>1487.248</v>
      </c>
      <c r="Y3" s="177">
        <v>0.64116794646840902</v>
      </c>
      <c r="Z3" s="177">
        <v>1.11352560612756E-3</v>
      </c>
    </row>
    <row r="4" spans="1:26">
      <c r="A4" s="20">
        <v>301</v>
      </c>
      <c r="B4" s="20">
        <v>7210</v>
      </c>
      <c r="C4" s="20" t="s">
        <v>2129</v>
      </c>
      <c r="D4" s="20" t="s">
        <v>2130</v>
      </c>
      <c r="E4" s="18" t="s">
        <v>33</v>
      </c>
      <c r="F4" s="20" t="s">
        <v>2324</v>
      </c>
      <c r="G4" s="20" t="s">
        <v>2325</v>
      </c>
      <c r="H4" s="18" t="s">
        <v>33</v>
      </c>
      <c r="I4" s="20" t="s">
        <v>776</v>
      </c>
      <c r="J4" s="18" t="s">
        <v>30</v>
      </c>
      <c r="K4" s="18" t="s">
        <v>30</v>
      </c>
      <c r="L4" s="20" t="s">
        <v>106</v>
      </c>
      <c r="M4" s="20" t="s">
        <v>480</v>
      </c>
      <c r="N4" s="20" t="s">
        <v>139</v>
      </c>
      <c r="O4" s="186" t="s">
        <v>2326</v>
      </c>
      <c r="P4" s="18" t="s">
        <v>34</v>
      </c>
      <c r="Q4" s="20" t="s">
        <v>106</v>
      </c>
      <c r="R4" s="20" t="s">
        <v>905</v>
      </c>
      <c r="S4" s="185" t="s">
        <v>2327</v>
      </c>
      <c r="T4" s="20"/>
      <c r="U4" s="155">
        <v>464.1</v>
      </c>
      <c r="V4" s="178">
        <v>1</v>
      </c>
      <c r="W4" s="179">
        <v>126686.05899999999</v>
      </c>
      <c r="X4" s="155">
        <v>587.95000000000005</v>
      </c>
      <c r="Y4" s="177">
        <v>0.25347130051150801</v>
      </c>
      <c r="Z4" s="177">
        <v>4.4020725785287601E-4</v>
      </c>
    </row>
    <row r="5" spans="1:26">
      <c r="A5" s="20">
        <v>301</v>
      </c>
      <c r="B5" s="20">
        <v>7210</v>
      </c>
      <c r="C5" s="20" t="s">
        <v>2328</v>
      </c>
      <c r="D5" s="20" t="s">
        <v>2329</v>
      </c>
      <c r="E5" s="18" t="s">
        <v>33</v>
      </c>
      <c r="F5" s="20" t="s">
        <v>2328</v>
      </c>
      <c r="G5" s="20" t="s">
        <v>2330</v>
      </c>
      <c r="H5" s="18" t="s">
        <v>33</v>
      </c>
      <c r="I5" s="20" t="s">
        <v>776</v>
      </c>
      <c r="J5" s="18" t="s">
        <v>97</v>
      </c>
      <c r="K5" s="18" t="s">
        <v>98</v>
      </c>
      <c r="L5" s="20" t="s">
        <v>106</v>
      </c>
      <c r="M5" s="20" t="s">
        <v>480</v>
      </c>
      <c r="N5" s="20" t="s">
        <v>139</v>
      </c>
      <c r="O5" s="185" t="s">
        <v>2331</v>
      </c>
      <c r="P5" s="18" t="s">
        <v>102</v>
      </c>
      <c r="Q5" s="20" t="s">
        <v>106</v>
      </c>
      <c r="R5" s="20" t="s">
        <v>905</v>
      </c>
      <c r="S5" s="185" t="s">
        <v>2332</v>
      </c>
      <c r="T5" s="20"/>
      <c r="U5" s="155">
        <v>273886</v>
      </c>
      <c r="V5" s="178">
        <v>3.718</v>
      </c>
      <c r="W5" s="179">
        <v>24</v>
      </c>
      <c r="X5" s="155">
        <v>244.39400000000001</v>
      </c>
      <c r="Y5" s="177">
        <v>0.10536075135959901</v>
      </c>
      <c r="Z5" s="177">
        <v>1.8298153419235699E-4</v>
      </c>
    </row>
    <row r="6" spans="1:26">
      <c r="A6" s="20">
        <v>301</v>
      </c>
      <c r="B6" s="20">
        <v>7210</v>
      </c>
      <c r="C6" s="20" t="s">
        <v>2333</v>
      </c>
      <c r="D6" s="20" t="s">
        <v>2334</v>
      </c>
      <c r="E6" s="18" t="s">
        <v>33</v>
      </c>
      <c r="F6" s="20" t="s">
        <v>2335</v>
      </c>
      <c r="G6" s="20" t="s">
        <v>2336</v>
      </c>
      <c r="H6" s="18" t="s">
        <v>329</v>
      </c>
      <c r="I6" s="20" t="s">
        <v>776</v>
      </c>
      <c r="J6" s="18" t="s">
        <v>97</v>
      </c>
      <c r="K6" s="18" t="s">
        <v>98</v>
      </c>
      <c r="L6" s="20" t="s">
        <v>106</v>
      </c>
      <c r="M6" s="20" t="s">
        <v>456</v>
      </c>
      <c r="N6" s="20" t="s">
        <v>139</v>
      </c>
      <c r="O6" s="185" t="s">
        <v>2337</v>
      </c>
      <c r="P6" s="18" t="s">
        <v>34</v>
      </c>
      <c r="Q6" s="20" t="s">
        <v>106</v>
      </c>
      <c r="R6" s="20" t="s">
        <v>905</v>
      </c>
      <c r="S6" s="185" t="s">
        <v>2338</v>
      </c>
      <c r="T6" s="20"/>
      <c r="U6" s="155">
        <v>298040</v>
      </c>
      <c r="V6" s="178">
        <v>1</v>
      </c>
      <c r="W6" s="179">
        <v>0</v>
      </c>
      <c r="X6" s="155">
        <v>0</v>
      </c>
      <c r="Y6" s="177">
        <v>1.2848811366222701E-9</v>
      </c>
      <c r="Z6" s="177">
        <v>2.2314715736178398E-12</v>
      </c>
    </row>
    <row r="7" spans="1:26">
      <c r="A7" s="20"/>
      <c r="B7" s="20"/>
      <c r="C7" s="20"/>
      <c r="D7" s="20"/>
      <c r="E7" s="18"/>
      <c r="F7" s="20"/>
      <c r="G7" s="20"/>
      <c r="H7" s="18"/>
      <c r="I7" s="20"/>
      <c r="J7" s="18"/>
      <c r="K7" s="18"/>
      <c r="L7" s="20"/>
      <c r="M7" s="20"/>
      <c r="N7" s="20"/>
      <c r="O7" s="20"/>
      <c r="P7" s="18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>
      <c r="A8" s="20"/>
      <c r="B8" s="20"/>
      <c r="C8" s="20"/>
      <c r="D8" s="20"/>
      <c r="E8" s="18"/>
      <c r="F8" s="20"/>
      <c r="G8" s="20"/>
      <c r="H8" s="18"/>
      <c r="I8" s="20"/>
      <c r="J8" s="18"/>
      <c r="K8" s="18"/>
      <c r="L8" s="20"/>
      <c r="M8" s="20"/>
      <c r="N8" s="20"/>
      <c r="O8" s="20"/>
      <c r="P8" s="18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>
      <c r="A9" s="20"/>
      <c r="B9" s="20"/>
      <c r="C9" s="20"/>
      <c r="D9" s="20"/>
      <c r="E9" s="18"/>
      <c r="F9" s="20"/>
      <c r="G9" s="20"/>
      <c r="H9" s="18"/>
      <c r="I9" s="20"/>
      <c r="J9" s="18"/>
      <c r="K9" s="18"/>
      <c r="L9" s="20"/>
      <c r="M9" s="20"/>
      <c r="N9" s="20"/>
      <c r="O9" s="20"/>
      <c r="P9" s="18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>
      <c r="A10" s="20"/>
      <c r="B10" s="20"/>
      <c r="C10" s="20"/>
      <c r="D10" s="20"/>
      <c r="E10" s="18"/>
      <c r="F10" s="20"/>
      <c r="G10" s="20"/>
      <c r="H10" s="18"/>
      <c r="I10" s="20"/>
      <c r="J10" s="18"/>
      <c r="K10" s="18"/>
      <c r="L10" s="20"/>
      <c r="M10" s="20"/>
      <c r="N10" s="20"/>
      <c r="O10" s="20"/>
      <c r="P10" s="18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>
      <c r="A11" s="20"/>
      <c r="B11" s="20"/>
      <c r="C11" s="20"/>
      <c r="D11" s="20"/>
      <c r="E11" s="18"/>
      <c r="F11" s="20"/>
      <c r="G11" s="20"/>
      <c r="H11" s="18"/>
      <c r="I11" s="20"/>
      <c r="J11" s="18"/>
      <c r="K11" s="18"/>
      <c r="L11" s="20"/>
      <c r="M11" s="20"/>
      <c r="N11" s="20"/>
      <c r="O11" s="20"/>
      <c r="P11" s="18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>
      <c r="A12" s="20"/>
      <c r="B12" s="20"/>
      <c r="C12" s="20"/>
      <c r="D12" s="20"/>
      <c r="E12" s="18"/>
      <c r="F12" s="20"/>
      <c r="G12" s="20"/>
      <c r="H12" s="18"/>
      <c r="I12" s="20"/>
      <c r="J12" s="18"/>
      <c r="K12" s="18"/>
      <c r="L12" s="20"/>
      <c r="M12" s="20"/>
      <c r="N12" s="20"/>
      <c r="O12" s="20"/>
      <c r="P12" s="18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>
      <c r="A13" s="20"/>
      <c r="B13" s="20"/>
      <c r="C13" s="20"/>
      <c r="D13" s="20"/>
      <c r="E13" s="18"/>
      <c r="F13" s="20"/>
      <c r="G13" s="20"/>
      <c r="H13" s="18"/>
      <c r="I13" s="20"/>
      <c r="J13" s="18"/>
      <c r="K13" s="18"/>
      <c r="L13" s="20"/>
      <c r="M13" s="20"/>
      <c r="N13" s="20"/>
      <c r="O13" s="20"/>
      <c r="P13" s="18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>
      <c r="A14" s="20"/>
      <c r="B14" s="20"/>
      <c r="C14" s="20"/>
      <c r="D14" s="20"/>
      <c r="E14" s="18"/>
      <c r="F14" s="20"/>
      <c r="G14" s="20"/>
      <c r="H14" s="18"/>
      <c r="I14" s="20"/>
      <c r="J14" s="18"/>
      <c r="K14" s="18"/>
      <c r="L14" s="20"/>
      <c r="M14" s="20"/>
      <c r="N14" s="20"/>
      <c r="O14" s="20"/>
      <c r="P14" s="18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>
      <c r="A15" s="20"/>
      <c r="B15" s="20"/>
      <c r="C15" s="20"/>
      <c r="D15" s="20"/>
      <c r="E15" s="18"/>
      <c r="F15" s="20"/>
      <c r="G15" s="20"/>
      <c r="H15" s="18"/>
      <c r="I15" s="20"/>
      <c r="J15" s="18"/>
      <c r="K15" s="18"/>
      <c r="L15" s="20"/>
      <c r="M15" s="20"/>
      <c r="N15" s="20"/>
      <c r="O15" s="20"/>
      <c r="P15" s="18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>
      <c r="A16" s="20"/>
      <c r="B16" s="20"/>
      <c r="C16" s="20"/>
      <c r="D16" s="20"/>
      <c r="E16" s="18"/>
      <c r="F16" s="20"/>
      <c r="G16" s="20"/>
      <c r="H16" s="18"/>
      <c r="I16" s="20"/>
      <c r="J16" s="18"/>
      <c r="K16" s="18"/>
      <c r="L16" s="20"/>
      <c r="M16" s="20"/>
      <c r="N16" s="20"/>
      <c r="O16" s="20"/>
      <c r="P16" s="18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>
      <c r="A17" s="20"/>
      <c r="B17" s="20"/>
      <c r="C17" s="20"/>
      <c r="D17" s="20"/>
      <c r="E17" s="18"/>
      <c r="F17" s="20"/>
      <c r="G17" s="20"/>
      <c r="H17" s="18"/>
      <c r="I17" s="20"/>
      <c r="J17" s="18"/>
      <c r="K17" s="18"/>
      <c r="L17" s="20"/>
      <c r="M17" s="20"/>
      <c r="N17" s="20"/>
      <c r="O17" s="20"/>
      <c r="P17" s="18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>
      <c r="A18" s="20"/>
      <c r="B18" s="20"/>
      <c r="C18" s="20"/>
      <c r="D18" s="20"/>
      <c r="E18" s="18"/>
      <c r="F18" s="20"/>
      <c r="G18" s="20"/>
      <c r="H18" s="18"/>
      <c r="I18" s="20"/>
      <c r="J18" s="18"/>
      <c r="K18" s="18"/>
      <c r="L18" s="20"/>
      <c r="M18" s="20"/>
      <c r="N18" s="20"/>
      <c r="O18" s="20"/>
      <c r="P18" s="18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>
      <c r="A19" s="4"/>
      <c r="B19" s="20"/>
      <c r="C19" s="20"/>
      <c r="D19" s="20"/>
      <c r="E19" s="18"/>
      <c r="F19" s="20"/>
      <c r="G19" s="20"/>
      <c r="H19" s="18"/>
      <c r="I19" s="20"/>
      <c r="J19" s="18"/>
      <c r="K19" s="18"/>
      <c r="L19" s="20"/>
      <c r="M19" s="20"/>
      <c r="N19" s="20"/>
      <c r="O19" s="20"/>
      <c r="P19" s="18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>
      <c r="E20" s="18"/>
      <c r="H20" s="4"/>
      <c r="I20" s="20"/>
      <c r="J20" s="18"/>
      <c r="K20" s="18"/>
      <c r="L20" s="20"/>
      <c r="M20" s="20"/>
      <c r="N20" s="20"/>
      <c r="R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workbookViewId="0">
      <selection activeCell="A2" sqref="A2"/>
    </sheetView>
  </sheetViews>
  <sheetFormatPr defaultColWidth="9" defaultRowHeight="12.75"/>
  <cols>
    <col min="1" max="1" width="42.75" style="9" customWidth="1"/>
    <col min="2" max="2" width="13" style="136" customWidth="1"/>
    <col min="3" max="3" width="13" style="10" customWidth="1"/>
    <col min="4" max="4" width="13" style="136" customWidth="1"/>
    <col min="5" max="5" width="13" style="141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3"/>
      <c r="B1" s="133"/>
      <c r="C1" s="104" t="s">
        <v>1182</v>
      </c>
      <c r="D1" s="137"/>
      <c r="E1" s="138"/>
    </row>
    <row r="2" spans="1:5" ht="39.75" customHeight="1">
      <c r="A2" s="43"/>
      <c r="B2" s="133" t="s">
        <v>36</v>
      </c>
      <c r="C2" s="44" t="s">
        <v>907</v>
      </c>
      <c r="D2" s="133" t="s">
        <v>22</v>
      </c>
      <c r="E2" s="138" t="s">
        <v>1183</v>
      </c>
    </row>
    <row r="3" spans="1:5">
      <c r="A3" s="46" t="s">
        <v>960</v>
      </c>
      <c r="B3" s="134">
        <f>SUM('מזומנים ושווי מזומנים'!O:O)</f>
        <v>21566.612999999998</v>
      </c>
      <c r="C3" s="47"/>
      <c r="D3" s="134">
        <f>B3+C3</f>
        <v>21566.612999999998</v>
      </c>
      <c r="E3" s="139">
        <f>SUM('מזומנים ושווי מזומנים'!O:O)/B30</f>
        <v>1.5684836633572587E-2</v>
      </c>
    </row>
    <row r="4" spans="1:5">
      <c r="A4" s="46" t="s">
        <v>970</v>
      </c>
      <c r="B4" s="134">
        <f>SUM('איגרות חוב ממשלתיות'!U:U)</f>
        <v>514394.5940000001</v>
      </c>
      <c r="C4" s="47"/>
      <c r="D4" s="134">
        <f t="shared" ref="D4:D29" si="0">B4+C4</f>
        <v>514394.5940000001</v>
      </c>
      <c r="E4" s="139">
        <f>SUM('איגרות חוב ממשלתיות'!U:U)/B30</f>
        <v>0.37410580753143297</v>
      </c>
    </row>
    <row r="5" spans="1:5">
      <c r="A5" s="46" t="s">
        <v>975</v>
      </c>
      <c r="B5" s="134">
        <f>SUM('ניירות ערך מסחריים'!AD:AD)</f>
        <v>0</v>
      </c>
      <c r="C5" s="47"/>
      <c r="D5" s="134">
        <f t="shared" si="0"/>
        <v>0</v>
      </c>
      <c r="E5" s="139">
        <f>SUM('ניירות ערך מסחריים'!AD:AD)/B30</f>
        <v>0</v>
      </c>
    </row>
    <row r="6" spans="1:5">
      <c r="A6" s="46" t="s">
        <v>976</v>
      </c>
      <c r="B6" s="134">
        <f>SUM('איגרות חוב'!AD:AD)</f>
        <v>235953.38499999989</v>
      </c>
      <c r="C6" s="47"/>
      <c r="D6" s="134">
        <f t="shared" si="0"/>
        <v>235953.38499999989</v>
      </c>
      <c r="E6" s="139">
        <f>SUM('איגרות חוב'!AD:AD)/B30</f>
        <v>0.17160275917518691</v>
      </c>
    </row>
    <row r="7" spans="1:5">
      <c r="A7" s="46" t="s">
        <v>983</v>
      </c>
      <c r="B7" s="134">
        <f>SUM('מניות מבכ ויהש'!U:U)</f>
        <v>207193.82200000004</v>
      </c>
      <c r="C7" s="47"/>
      <c r="D7" s="134">
        <f t="shared" si="0"/>
        <v>207193.82200000004</v>
      </c>
      <c r="E7" s="139">
        <f>SUM('מניות מבכ ויהש'!U:U)/B30</f>
        <v>0.15068667711316186</v>
      </c>
    </row>
    <row r="8" spans="1:5">
      <c r="A8" s="46" t="s">
        <v>480</v>
      </c>
      <c r="B8" s="134">
        <f>SUM('קרנות סל'!T:T)</f>
        <v>191327.72399999999</v>
      </c>
      <c r="C8" s="47"/>
      <c r="D8" s="134">
        <f t="shared" si="0"/>
        <v>191327.72399999999</v>
      </c>
      <c r="E8" s="139">
        <f>SUM('קרנות סל'!T:T)/B30</f>
        <v>0.13914767675449388</v>
      </c>
    </row>
    <row r="9" spans="1:5">
      <c r="A9" s="46" t="s">
        <v>996</v>
      </c>
      <c r="B9" s="134">
        <f>SUM('קרנות נאמנות'!T:T)</f>
        <v>14637.652</v>
      </c>
      <c r="C9" s="47"/>
      <c r="D9" s="134">
        <f t="shared" si="0"/>
        <v>14637.652</v>
      </c>
      <c r="E9" s="139">
        <f>SUM('קרנות נאמנות'!T:T)/B30</f>
        <v>1.0645583537808513E-2</v>
      </c>
    </row>
    <row r="10" spans="1:5">
      <c r="A10" s="46" t="s">
        <v>1127</v>
      </c>
      <c r="B10" s="134">
        <f>SUM('כתבי אופציה'!W:W)</f>
        <v>305.43600000000004</v>
      </c>
      <c r="C10" s="47"/>
      <c r="D10" s="134">
        <f t="shared" si="0"/>
        <v>305.43600000000004</v>
      </c>
      <c r="E10" s="139">
        <f>SUM('כתבי אופציה'!W:W)/B30</f>
        <v>2.2213565764878695E-4</v>
      </c>
    </row>
    <row r="11" spans="1:5">
      <c r="A11" s="46" t="s">
        <v>999</v>
      </c>
      <c r="B11" s="134">
        <f>SUM(אופציות!V:V)</f>
        <v>0</v>
      </c>
      <c r="C11" s="47"/>
      <c r="D11" s="134">
        <f t="shared" si="0"/>
        <v>0</v>
      </c>
      <c r="E11" s="139">
        <f>SUM(אופציות!V:V)/B30</f>
        <v>0</v>
      </c>
    </row>
    <row r="12" spans="1:5">
      <c r="A12" s="46" t="s">
        <v>1132</v>
      </c>
      <c r="B12" s="134">
        <f>SUM('חוזים עתידיים'!R:R)</f>
        <v>-2091.8019999999997</v>
      </c>
      <c r="C12" s="47"/>
      <c r="D12" s="134">
        <f t="shared" si="0"/>
        <v>-2091.8019999999997</v>
      </c>
      <c r="E12" s="139">
        <f>SUM('חוזים עתידיים'!R:R)/B30</f>
        <v>-1.5213131816192188E-3</v>
      </c>
    </row>
    <row r="13" spans="1:5">
      <c r="A13" s="46" t="s">
        <v>1004</v>
      </c>
      <c r="B13" s="134">
        <f>SUM('מוצרים מובנים'!Z:Z)</f>
        <v>4748.96</v>
      </c>
      <c r="C13" s="47"/>
      <c r="D13" s="134">
        <f t="shared" si="0"/>
        <v>4748.96</v>
      </c>
      <c r="E13" s="139">
        <f>SUM('מוצרים מובנים'!Z:Z)/B30</f>
        <v>3.4537950757205539E-3</v>
      </c>
    </row>
    <row r="14" spans="1:5">
      <c r="A14" s="46" t="s">
        <v>1011</v>
      </c>
      <c r="B14" s="134">
        <f>SUM('לא סחיר איגרות חוב ממשלתיות'!U:U)</f>
        <v>0</v>
      </c>
      <c r="C14" s="47"/>
      <c r="D14" s="134">
        <f t="shared" si="0"/>
        <v>0</v>
      </c>
      <c r="E14" s="139">
        <f>SUM('לא סחיר איגרות חוב ממשלתיות'!U:U)/B30</f>
        <v>0</v>
      </c>
    </row>
    <row r="15" spans="1:5">
      <c r="A15" s="46" t="s">
        <v>1012</v>
      </c>
      <c r="B15" s="134">
        <f>SUM('לא סחיר איגרות חוב מיועדות'!N:N)</f>
        <v>0</v>
      </c>
      <c r="C15" s="47"/>
      <c r="D15" s="134">
        <f t="shared" si="0"/>
        <v>0</v>
      </c>
      <c r="E15" s="139">
        <f>SUM('לא סחיר איגרות חוב מיועדות'!N:N)/B30</f>
        <v>0</v>
      </c>
    </row>
    <row r="16" spans="1:5">
      <c r="A16" s="46" t="s">
        <v>1018</v>
      </c>
      <c r="B16" s="134">
        <f>SUM('אפיק השקעה מובטח תשואה'!F:F)</f>
        <v>0</v>
      </c>
      <c r="C16" s="47"/>
      <c r="D16" s="134">
        <f t="shared" si="0"/>
        <v>0</v>
      </c>
      <c r="E16" s="139">
        <f>SUM('אפיק השקעה מובטח תשואה'!F:F)/B30</f>
        <v>0</v>
      </c>
    </row>
    <row r="17" spans="1:5">
      <c r="A17" s="46" t="s">
        <v>1022</v>
      </c>
      <c r="B17" s="134">
        <f>SUM('לא סחיר ניירות ערך מסחריים'!AI:AI)</f>
        <v>0</v>
      </c>
      <c r="C17" s="47"/>
      <c r="D17" s="134">
        <f t="shared" si="0"/>
        <v>0</v>
      </c>
      <c r="E17" s="139">
        <f>SUM('לא סחיר ניירות ערך מסחריים'!AI:AI)/B30</f>
        <v>0</v>
      </c>
    </row>
    <row r="18" spans="1:5">
      <c r="A18" s="46" t="s">
        <v>1024</v>
      </c>
      <c r="B18" s="134">
        <f>SUM('לא סחיר איגרות חוב'!AG:AG)</f>
        <v>10154.243999999999</v>
      </c>
      <c r="C18" s="47"/>
      <c r="D18" s="134">
        <f t="shared" si="0"/>
        <v>10154.243999999999</v>
      </c>
      <c r="E18" s="139">
        <f>SUM('לא סחיר איגרות חוב'!AG:AG)/B30</f>
        <v>7.384917524018938E-3</v>
      </c>
    </row>
    <row r="19" spans="1:5">
      <c r="A19" s="46" t="s">
        <v>1027</v>
      </c>
      <c r="B19" s="134">
        <f>SUM('לא סחיר מניות מבכ ויהש'!X:X)</f>
        <v>2319.5920000000006</v>
      </c>
      <c r="C19" s="47"/>
      <c r="D19" s="134">
        <f t="shared" si="0"/>
        <v>2319.5920000000006</v>
      </c>
      <c r="E19" s="139">
        <f>SUM('לא סחיר מניות מבכ ויהש'!X:X)/B30</f>
        <v>1.6869789232338856E-3</v>
      </c>
    </row>
    <row r="20" spans="1:5">
      <c r="A20" s="46" t="s">
        <v>784</v>
      </c>
      <c r="B20" s="134">
        <f>SUM('קרנות השקעה'!W:W)</f>
        <v>163130.05800000005</v>
      </c>
      <c r="C20" s="47"/>
      <c r="D20" s="134">
        <f t="shared" si="0"/>
        <v>163130.05800000005</v>
      </c>
      <c r="E20" s="139">
        <f>SUM('קרנות השקעה'!W:W)/B30</f>
        <v>0.11864024776422807</v>
      </c>
    </row>
    <row r="21" spans="1:5">
      <c r="A21" s="46" t="s">
        <v>1143</v>
      </c>
      <c r="B21" s="134">
        <f>SUM('לא סחיר כתבי אופציה'!Z:Z)</f>
        <v>313.70899999999995</v>
      </c>
      <c r="C21" s="47"/>
      <c r="D21" s="134">
        <f t="shared" si="0"/>
        <v>313.70899999999995</v>
      </c>
      <c r="E21" s="139">
        <f>SUM('לא סחיר כתבי אופציה'!Z:Z)/B30</f>
        <v>2.2815239534744851E-4</v>
      </c>
    </row>
    <row r="22" spans="1:5">
      <c r="A22" s="46" t="s">
        <v>1042</v>
      </c>
      <c r="B22" s="134">
        <f>SUM('לא סחיר אופציות'!Z:Z)</f>
        <v>0</v>
      </c>
      <c r="C22" s="47"/>
      <c r="D22" s="134">
        <f t="shared" si="0"/>
        <v>0</v>
      </c>
      <c r="E22" s="139">
        <f>SUM('לא סחיר אופציות'!Z:Z)/B30</f>
        <v>0</v>
      </c>
    </row>
    <row r="23" spans="1:5">
      <c r="A23" s="46" t="s">
        <v>1051</v>
      </c>
      <c r="B23" s="134">
        <f>SUM('לא סחיר נגזרים אחרים'!R:R)</f>
        <v>-2103.0826300000003</v>
      </c>
      <c r="C23" s="47"/>
      <c r="D23" s="134">
        <f t="shared" si="0"/>
        <v>-2103.0826300000003</v>
      </c>
      <c r="E23" s="139">
        <f>SUM('לא סחיר נגזרים אחרים'!R:R)/B30</f>
        <v>-1.5295172903809324E-3</v>
      </c>
    </row>
    <row r="24" spans="1:5">
      <c r="A24" s="46" t="s">
        <v>1044</v>
      </c>
      <c r="B24" s="134">
        <f>SUM(הלוואות!AT:AT)</f>
        <v>13536.232</v>
      </c>
      <c r="C24" s="47"/>
      <c r="D24" s="134">
        <f t="shared" si="0"/>
        <v>13536.232</v>
      </c>
      <c r="E24" s="139">
        <f>SUM(הלוואות!AT:AT)/B30</f>
        <v>9.8445494224863941E-3</v>
      </c>
    </row>
    <row r="25" spans="1:5">
      <c r="A25" s="46" t="s">
        <v>1063</v>
      </c>
      <c r="B25" s="134">
        <f>SUM('לא סחיר מוצרים מובנים'!AB:AB)</f>
        <v>0</v>
      </c>
      <c r="C25" s="47"/>
      <c r="D25" s="134">
        <f t="shared" si="0"/>
        <v>0</v>
      </c>
      <c r="E25" s="139">
        <f>SUM('לא סחיר מוצרים מובנים'!AB:AB)/B30</f>
        <v>0</v>
      </c>
    </row>
    <row r="26" spans="1:5">
      <c r="A26" s="46" t="s">
        <v>1068</v>
      </c>
      <c r="B26" s="134">
        <f>SUM('פיקדונות מעל 3 חודשים'!T:T)</f>
        <v>0</v>
      </c>
      <c r="C26" s="47"/>
      <c r="D26" s="134">
        <f t="shared" si="0"/>
        <v>0</v>
      </c>
      <c r="E26" s="139">
        <f>SUM('פיקדונות מעל 3 חודשים'!T:T)/B30</f>
        <v>0</v>
      </c>
    </row>
    <row r="27" spans="1:5">
      <c r="A27" s="46" t="s">
        <v>1071</v>
      </c>
      <c r="B27" s="134">
        <f>SUM('זכויות מקרקעין'!S:S)</f>
        <v>0</v>
      </c>
      <c r="C27" s="47"/>
      <c r="D27" s="134">
        <f t="shared" si="0"/>
        <v>0</v>
      </c>
      <c r="E27" s="139">
        <f>SUM('זכויות מקרקעין'!S:S)/B30</f>
        <v>0</v>
      </c>
    </row>
    <row r="28" spans="1:5">
      <c r="A28" s="46" t="s">
        <v>1105</v>
      </c>
      <c r="B28" s="134">
        <f>SUM('השקעה בחברות מוחזקות'!U:U)</f>
        <v>0</v>
      </c>
      <c r="C28" s="47"/>
      <c r="D28" s="134">
        <f t="shared" si="0"/>
        <v>0</v>
      </c>
      <c r="E28" s="139">
        <f>SUM('השקעה בחברות מוחזקות'!U:U)/B30</f>
        <v>0</v>
      </c>
    </row>
    <row r="29" spans="1:5">
      <c r="A29" s="46" t="s">
        <v>1074</v>
      </c>
      <c r="B29" s="134">
        <f>SUM('נכסים אחרים'!N:N)</f>
        <v>-389.51900000000006</v>
      </c>
      <c r="C29" s="47"/>
      <c r="D29" s="134">
        <f t="shared" si="0"/>
        <v>-389.51900000000006</v>
      </c>
      <c r="E29" s="139">
        <f>SUM('נכסים אחרים'!N:N)/B30</f>
        <v>-2.8328703634050289E-4</v>
      </c>
    </row>
    <row r="30" spans="1:5">
      <c r="A30" s="45" t="s">
        <v>1184</v>
      </c>
      <c r="B30" s="135">
        <f>IF(SUM(B3:B29)=0,0.0001,SUM(B3:B29))</f>
        <v>1374997.6173699999</v>
      </c>
      <c r="C30" s="48">
        <f t="shared" ref="C30:E30" si="1">SUM(C3:C29)</f>
        <v>0</v>
      </c>
      <c r="D30" s="135">
        <f t="shared" si="1"/>
        <v>1374997.6173699999</v>
      </c>
      <c r="E30" s="140">
        <f t="shared" si="1"/>
        <v>1.0000000000000002</v>
      </c>
    </row>
    <row r="31" spans="1:5">
      <c r="A31" s="46" t="s">
        <v>1181</v>
      </c>
      <c r="B31" s="134"/>
      <c r="C31" s="47"/>
      <c r="D31" s="134"/>
      <c r="E31" s="139"/>
    </row>
    <row r="32" spans="1:5">
      <c r="A32" s="46" t="s">
        <v>1185</v>
      </c>
      <c r="B32" s="134">
        <f>SUM('יתרות התחייבות להשקעה'!O:O)</f>
        <v>48426.467643566008</v>
      </c>
      <c r="C32" s="47"/>
      <c r="D32" s="134"/>
      <c r="E32" s="139"/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zoomScale="70" zoomScaleNormal="70" workbookViewId="0">
      <selection activeCell="S41" sqref="S41"/>
    </sheetView>
  </sheetViews>
  <sheetFormatPr defaultColWidth="9" defaultRowHeight="14.25"/>
  <cols>
    <col min="1" max="15" width="11.625" style="2" customWidth="1"/>
    <col min="16" max="16" width="11.625" customWidth="1"/>
    <col min="17" max="26" width="11.625" style="2" customWidth="1"/>
    <col min="27" max="27" width="9" style="2" customWidth="1"/>
    <col min="28" max="16384" width="9" style="2"/>
  </cols>
  <sheetData>
    <row r="1" spans="1:27" ht="66.75" customHeight="1">
      <c r="A1" s="19" t="s">
        <v>0</v>
      </c>
      <c r="B1" s="19" t="s">
        <v>1</v>
      </c>
      <c r="C1" s="19" t="s">
        <v>199</v>
      </c>
      <c r="D1" s="19" t="s">
        <v>200</v>
      </c>
      <c r="E1" s="19" t="s">
        <v>201</v>
      </c>
      <c r="F1" s="19" t="s">
        <v>202</v>
      </c>
      <c r="G1" s="19" t="s">
        <v>203</v>
      </c>
      <c r="H1" s="19" t="s">
        <v>204</v>
      </c>
      <c r="I1" s="19" t="s">
        <v>5</v>
      </c>
      <c r="J1" s="19" t="s">
        <v>841</v>
      </c>
      <c r="K1" s="19" t="s">
        <v>6</v>
      </c>
      <c r="L1" s="19" t="s">
        <v>1139</v>
      </c>
      <c r="M1" s="19" t="s">
        <v>1140</v>
      </c>
      <c r="N1" s="19" t="s">
        <v>7</v>
      </c>
      <c r="O1" s="19" t="s">
        <v>125</v>
      </c>
      <c r="P1" s="187" t="s">
        <v>167</v>
      </c>
      <c r="Q1" s="19" t="s">
        <v>11</v>
      </c>
      <c r="R1" s="19" t="s">
        <v>160</v>
      </c>
      <c r="S1" s="19" t="s">
        <v>161</v>
      </c>
      <c r="T1" s="184" t="s">
        <v>134</v>
      </c>
      <c r="U1" s="162" t="s">
        <v>18</v>
      </c>
      <c r="V1" s="105" t="s">
        <v>2109</v>
      </c>
      <c r="W1" s="19" t="s">
        <v>20</v>
      </c>
      <c r="X1" s="168" t="s">
        <v>1142</v>
      </c>
      <c r="Y1" s="168" t="s">
        <v>24</v>
      </c>
      <c r="Z1" s="168" t="s">
        <v>25</v>
      </c>
      <c r="AA1" s="11"/>
    </row>
    <row r="2" spans="1:27">
      <c r="A2" s="20">
        <v>301</v>
      </c>
      <c r="B2" s="20">
        <v>7210</v>
      </c>
      <c r="C2" s="20" t="s">
        <v>2110</v>
      </c>
      <c r="D2" s="20" t="s">
        <v>2111</v>
      </c>
      <c r="E2" s="20" t="s">
        <v>319</v>
      </c>
      <c r="F2" s="20" t="s">
        <v>2112</v>
      </c>
      <c r="G2" s="20">
        <v>180100</v>
      </c>
      <c r="H2" s="20" t="s">
        <v>33</v>
      </c>
      <c r="I2" s="2" t="s">
        <v>1036</v>
      </c>
      <c r="J2" s="20" t="s">
        <v>577</v>
      </c>
      <c r="K2" s="18" t="s">
        <v>30</v>
      </c>
      <c r="L2" s="20" t="s">
        <v>30</v>
      </c>
      <c r="M2" s="20" t="s">
        <v>30</v>
      </c>
      <c r="N2" s="18" t="s">
        <v>30</v>
      </c>
      <c r="O2" s="20" t="s">
        <v>139</v>
      </c>
      <c r="P2" s="188" t="s">
        <v>2113</v>
      </c>
      <c r="Q2" s="18" t="s">
        <v>102</v>
      </c>
      <c r="R2" s="20" t="s">
        <v>902</v>
      </c>
      <c r="S2" s="20" t="s">
        <v>906</v>
      </c>
      <c r="T2" s="185" t="s">
        <v>2114</v>
      </c>
      <c r="U2" s="178">
        <v>3.718</v>
      </c>
      <c r="V2" s="155">
        <v>384.07</v>
      </c>
      <c r="W2" s="155">
        <v>1427.972</v>
      </c>
      <c r="X2" s="177">
        <v>0</v>
      </c>
      <c r="Y2" s="177">
        <v>8.75358176520343E-3</v>
      </c>
      <c r="Z2" s="177">
        <v>1.0691449154827601E-3</v>
      </c>
    </row>
    <row r="3" spans="1:27">
      <c r="A3" s="20">
        <v>301</v>
      </c>
      <c r="B3" s="20">
        <v>7210</v>
      </c>
      <c r="C3" s="20" t="s">
        <v>2115</v>
      </c>
      <c r="D3" s="2" t="s">
        <v>2116</v>
      </c>
      <c r="E3" s="20" t="s">
        <v>321</v>
      </c>
      <c r="F3" s="20" t="s">
        <v>2117</v>
      </c>
      <c r="G3" s="20">
        <v>7522</v>
      </c>
      <c r="H3" s="20" t="s">
        <v>33</v>
      </c>
      <c r="I3" s="2" t="s">
        <v>1036</v>
      </c>
      <c r="J3" s="20" t="s">
        <v>862</v>
      </c>
      <c r="K3" s="18" t="s">
        <v>97</v>
      </c>
      <c r="L3" s="20" t="s">
        <v>228</v>
      </c>
      <c r="M3" s="20" t="s">
        <v>30</v>
      </c>
      <c r="N3" s="18" t="s">
        <v>303</v>
      </c>
      <c r="O3" s="20" t="s">
        <v>139</v>
      </c>
      <c r="P3" s="188" t="s">
        <v>2118</v>
      </c>
      <c r="Q3" s="18" t="s">
        <v>102</v>
      </c>
      <c r="R3" s="20" t="s">
        <v>902</v>
      </c>
      <c r="S3" s="20" t="s">
        <v>906</v>
      </c>
      <c r="T3" s="189" t="s">
        <v>2119</v>
      </c>
      <c r="U3" s="178">
        <v>3.718</v>
      </c>
      <c r="V3" s="155">
        <v>337.79700000000003</v>
      </c>
      <c r="W3" s="155">
        <v>1255.931</v>
      </c>
      <c r="X3" s="190">
        <v>9.5429999999999994E-3</v>
      </c>
      <c r="Y3" s="177">
        <v>7.6989531651354796E-3</v>
      </c>
      <c r="Z3" s="177">
        <v>9.4033469405231597E-4</v>
      </c>
    </row>
    <row r="4" spans="1:27">
      <c r="A4" s="20">
        <v>301</v>
      </c>
      <c r="B4" s="20">
        <v>7210</v>
      </c>
      <c r="C4" s="20" t="s">
        <v>2120</v>
      </c>
      <c r="D4" s="2" t="s">
        <v>2121</v>
      </c>
      <c r="E4" s="20" t="s">
        <v>319</v>
      </c>
      <c r="F4" s="20" t="s">
        <v>2122</v>
      </c>
      <c r="G4" s="20">
        <v>72351</v>
      </c>
      <c r="H4" s="20" t="s">
        <v>33</v>
      </c>
      <c r="I4" s="2" t="s">
        <v>1036</v>
      </c>
      <c r="J4" s="20" t="s">
        <v>577</v>
      </c>
      <c r="K4" s="18" t="s">
        <v>30</v>
      </c>
      <c r="L4" s="20" t="s">
        <v>30</v>
      </c>
      <c r="M4" s="20" t="s">
        <v>30</v>
      </c>
      <c r="N4" s="18" t="s">
        <v>30</v>
      </c>
      <c r="O4" s="20" t="s">
        <v>139</v>
      </c>
      <c r="P4" s="188" t="s">
        <v>2123</v>
      </c>
      <c r="Q4" s="18" t="s">
        <v>102</v>
      </c>
      <c r="R4" s="20" t="s">
        <v>902</v>
      </c>
      <c r="S4" s="20" t="s">
        <v>906</v>
      </c>
      <c r="T4" s="185" t="s">
        <v>140</v>
      </c>
      <c r="U4" s="178">
        <v>3.718</v>
      </c>
      <c r="V4" s="155">
        <v>392.21800000000002</v>
      </c>
      <c r="W4" s="155">
        <v>1458.268</v>
      </c>
      <c r="X4" s="190">
        <v>3.673E-3</v>
      </c>
      <c r="Y4" s="177">
        <v>8.9392993714048005E-3</v>
      </c>
      <c r="Z4" s="177">
        <v>1.0918280913200099E-3</v>
      </c>
    </row>
    <row r="5" spans="1:27">
      <c r="A5" s="20">
        <v>301</v>
      </c>
      <c r="B5" s="20">
        <v>7210</v>
      </c>
      <c r="C5" s="20" t="s">
        <v>2124</v>
      </c>
      <c r="D5" s="2" t="s">
        <v>2125</v>
      </c>
      <c r="E5" s="20" t="s">
        <v>33</v>
      </c>
      <c r="F5" s="20" t="s">
        <v>2126</v>
      </c>
      <c r="G5" s="20">
        <v>29994562</v>
      </c>
      <c r="H5" s="20" t="s">
        <v>33</v>
      </c>
      <c r="I5" s="2" t="s">
        <v>1036</v>
      </c>
      <c r="J5" s="20" t="s">
        <v>855</v>
      </c>
      <c r="K5" s="18" t="s">
        <v>97</v>
      </c>
      <c r="L5" s="20" t="s">
        <v>228</v>
      </c>
      <c r="M5" s="20" t="s">
        <v>228</v>
      </c>
      <c r="N5" s="18" t="s">
        <v>30</v>
      </c>
      <c r="O5" s="20" t="s">
        <v>139</v>
      </c>
      <c r="P5" s="188" t="s">
        <v>2127</v>
      </c>
      <c r="Q5" s="18" t="s">
        <v>34</v>
      </c>
      <c r="R5" s="20" t="s">
        <v>902</v>
      </c>
      <c r="S5" s="20" t="s">
        <v>906</v>
      </c>
      <c r="T5" s="185" t="s">
        <v>2128</v>
      </c>
      <c r="U5" s="178">
        <v>1</v>
      </c>
      <c r="V5" s="155">
        <v>2393.3679999999999</v>
      </c>
      <c r="W5" s="155">
        <v>2393.3679999999999</v>
      </c>
      <c r="X5" s="190">
        <v>0</v>
      </c>
      <c r="Y5" s="177">
        <v>1.4671532629676701E-2</v>
      </c>
      <c r="Z5" s="177">
        <v>1.7919515615553001E-3</v>
      </c>
    </row>
    <row r="6" spans="1:27">
      <c r="A6" s="20">
        <v>301</v>
      </c>
      <c r="B6" s="20">
        <v>7210</v>
      </c>
      <c r="C6" s="20" t="s">
        <v>2129</v>
      </c>
      <c r="D6" s="2" t="s">
        <v>2130</v>
      </c>
      <c r="E6" s="20" t="s">
        <v>321</v>
      </c>
      <c r="F6" s="20" t="s">
        <v>2131</v>
      </c>
      <c r="G6" s="20">
        <v>9222380</v>
      </c>
      <c r="H6" s="20" t="s">
        <v>33</v>
      </c>
      <c r="I6" s="2" t="s">
        <v>1036</v>
      </c>
      <c r="J6" s="20" t="s">
        <v>577</v>
      </c>
      <c r="K6" s="18" t="s">
        <v>30</v>
      </c>
      <c r="L6" s="20" t="s">
        <v>228</v>
      </c>
      <c r="M6" s="20" t="s">
        <v>2132</v>
      </c>
      <c r="N6" s="18" t="s">
        <v>98</v>
      </c>
      <c r="O6" s="20" t="s">
        <v>139</v>
      </c>
      <c r="P6" s="188" t="s">
        <v>2133</v>
      </c>
      <c r="Q6" s="18" t="s">
        <v>102</v>
      </c>
      <c r="R6" s="20" t="s">
        <v>902</v>
      </c>
      <c r="S6" s="20" t="s">
        <v>906</v>
      </c>
      <c r="T6" s="185" t="s">
        <v>2134</v>
      </c>
      <c r="U6" s="178">
        <v>3.718</v>
      </c>
      <c r="V6" s="155">
        <v>12.972</v>
      </c>
      <c r="W6" s="155">
        <v>48.23</v>
      </c>
      <c r="X6" s="177">
        <v>2.2889999999999998E-3</v>
      </c>
      <c r="Y6" s="177">
        <v>2.9565303892055802E-4</v>
      </c>
      <c r="Z6" s="177">
        <v>3.61104690385668E-5</v>
      </c>
    </row>
    <row r="7" spans="1:27">
      <c r="A7" s="20">
        <v>301</v>
      </c>
      <c r="B7" s="20">
        <v>7210</v>
      </c>
      <c r="C7" s="20" t="s">
        <v>2135</v>
      </c>
      <c r="D7" s="2" t="s">
        <v>2136</v>
      </c>
      <c r="E7" s="20" t="s">
        <v>33</v>
      </c>
      <c r="F7" s="20" t="s">
        <v>2135</v>
      </c>
      <c r="G7" s="20">
        <v>1181106</v>
      </c>
      <c r="H7" s="20" t="s">
        <v>33</v>
      </c>
      <c r="I7" s="2" t="s">
        <v>1036</v>
      </c>
      <c r="J7" s="20" t="s">
        <v>577</v>
      </c>
      <c r="K7" s="18" t="s">
        <v>97</v>
      </c>
      <c r="L7" s="20" t="s">
        <v>98</v>
      </c>
      <c r="M7" s="20" t="s">
        <v>2137</v>
      </c>
      <c r="N7" s="18" t="s">
        <v>30</v>
      </c>
      <c r="O7" s="20" t="s">
        <v>139</v>
      </c>
      <c r="P7" s="188" t="s">
        <v>2138</v>
      </c>
      <c r="Q7" s="18" t="s">
        <v>34</v>
      </c>
      <c r="R7" s="20" t="s">
        <v>106</v>
      </c>
      <c r="S7" s="20" t="s">
        <v>906</v>
      </c>
      <c r="T7" s="185" t="s">
        <v>2139</v>
      </c>
      <c r="U7" s="178">
        <v>1</v>
      </c>
      <c r="V7" s="155">
        <v>3364.3519999999999</v>
      </c>
      <c r="W7" s="155">
        <v>3364.3519999999999</v>
      </c>
      <c r="X7" s="177">
        <v>1.1782000000000001E-2</v>
      </c>
      <c r="Y7" s="177">
        <v>2.0623739585573099E-2</v>
      </c>
      <c r="Z7" s="177">
        <v>2.5189421779101399E-3</v>
      </c>
    </row>
    <row r="8" spans="1:27">
      <c r="A8" s="20">
        <v>301</v>
      </c>
      <c r="B8" s="20">
        <v>7210</v>
      </c>
      <c r="C8" s="20" t="s">
        <v>2110</v>
      </c>
      <c r="D8" s="2" t="s">
        <v>2111</v>
      </c>
      <c r="E8" s="20" t="s">
        <v>319</v>
      </c>
      <c r="F8" s="20" t="s">
        <v>2140</v>
      </c>
      <c r="G8" s="20">
        <v>71040</v>
      </c>
      <c r="H8" s="20" t="s">
        <v>33</v>
      </c>
      <c r="I8" s="2" t="s">
        <v>1036</v>
      </c>
      <c r="J8" s="20" t="s">
        <v>577</v>
      </c>
      <c r="K8" s="18" t="s">
        <v>30</v>
      </c>
      <c r="L8" s="20" t="s">
        <v>30</v>
      </c>
      <c r="M8" s="20" t="s">
        <v>2141</v>
      </c>
      <c r="N8" s="18" t="s">
        <v>2142</v>
      </c>
      <c r="O8" s="20" t="s">
        <v>139</v>
      </c>
      <c r="P8" s="188" t="s">
        <v>2143</v>
      </c>
      <c r="Q8" s="18" t="s">
        <v>102</v>
      </c>
      <c r="R8" s="20" t="s">
        <v>902</v>
      </c>
      <c r="S8" s="20" t="s">
        <v>2144</v>
      </c>
      <c r="T8" s="185" t="s">
        <v>2114</v>
      </c>
      <c r="U8" s="178">
        <v>3.718</v>
      </c>
      <c r="V8" s="155">
        <v>1742.4059999999999</v>
      </c>
      <c r="W8" s="155">
        <v>6478.2659999999996</v>
      </c>
      <c r="X8" s="177">
        <v>0</v>
      </c>
      <c r="Y8" s="177">
        <v>3.9712279655085697E-2</v>
      </c>
      <c r="Z8" s="177">
        <v>4.8503781668254803E-3</v>
      </c>
    </row>
    <row r="9" spans="1:27">
      <c r="A9" s="20">
        <v>301</v>
      </c>
      <c r="B9" s="20">
        <v>7210</v>
      </c>
      <c r="C9" s="20" t="s">
        <v>2145</v>
      </c>
      <c r="D9" s="2" t="s">
        <v>2146</v>
      </c>
      <c r="E9" s="20" t="s">
        <v>33</v>
      </c>
      <c r="F9" s="20" t="s">
        <v>2147</v>
      </c>
      <c r="G9" s="20">
        <v>7381</v>
      </c>
      <c r="H9" s="20" t="s">
        <v>33</v>
      </c>
      <c r="I9" s="2" t="s">
        <v>1036</v>
      </c>
      <c r="J9" s="20" t="s">
        <v>577</v>
      </c>
      <c r="K9" s="18" t="s">
        <v>30</v>
      </c>
      <c r="L9" s="20" t="s">
        <v>30</v>
      </c>
      <c r="M9" s="20" t="s">
        <v>30</v>
      </c>
      <c r="N9" s="18" t="s">
        <v>30</v>
      </c>
      <c r="O9" s="20" t="s">
        <v>139</v>
      </c>
      <c r="P9" s="188" t="s">
        <v>2148</v>
      </c>
      <c r="Q9" s="18" t="s">
        <v>34</v>
      </c>
      <c r="R9" s="20" t="s">
        <v>902</v>
      </c>
      <c r="S9" s="20" t="s">
        <v>906</v>
      </c>
      <c r="T9" s="185" t="s">
        <v>2149</v>
      </c>
      <c r="U9" s="178">
        <v>1</v>
      </c>
      <c r="V9" s="155">
        <v>632.75599999999997</v>
      </c>
      <c r="W9" s="155">
        <v>632.75599999999997</v>
      </c>
      <c r="X9" s="177">
        <v>1.4300000000000001E-4</v>
      </c>
      <c r="Y9" s="177">
        <v>3.8788449694531E-3</v>
      </c>
      <c r="Z9" s="177">
        <v>4.7375434288186901E-4</v>
      </c>
    </row>
    <row r="10" spans="1:27">
      <c r="A10" s="20">
        <v>301</v>
      </c>
      <c r="B10" s="20">
        <v>7210</v>
      </c>
      <c r="C10" s="20"/>
      <c r="D10" s="2" t="s">
        <v>2150</v>
      </c>
      <c r="E10" s="20" t="s">
        <v>322</v>
      </c>
      <c r="F10" s="20" t="s">
        <v>2151</v>
      </c>
      <c r="G10" s="20">
        <v>70860</v>
      </c>
      <c r="H10" s="20" t="s">
        <v>33</v>
      </c>
      <c r="I10" s="2" t="s">
        <v>1036</v>
      </c>
      <c r="J10" s="20" t="s">
        <v>577</v>
      </c>
      <c r="K10" s="18" t="s">
        <v>30</v>
      </c>
      <c r="L10" s="20" t="s">
        <v>30</v>
      </c>
      <c r="M10" s="20" t="s">
        <v>30</v>
      </c>
      <c r="N10" s="18" t="s">
        <v>30</v>
      </c>
      <c r="O10" s="20" t="s">
        <v>139</v>
      </c>
      <c r="P10" s="188" t="s">
        <v>2152</v>
      </c>
      <c r="Q10" s="18" t="s">
        <v>34</v>
      </c>
      <c r="R10" s="20" t="s">
        <v>902</v>
      </c>
      <c r="S10" s="20" t="s">
        <v>906</v>
      </c>
      <c r="T10" s="185" t="s">
        <v>2153</v>
      </c>
      <c r="U10" s="178">
        <v>1</v>
      </c>
      <c r="V10" s="155">
        <v>1146.394</v>
      </c>
      <c r="W10" s="155">
        <v>1146.394</v>
      </c>
      <c r="X10" s="177">
        <v>0</v>
      </c>
      <c r="Y10" s="177">
        <v>7.0274862200306798E-3</v>
      </c>
      <c r="Z10" s="177">
        <v>8.5832306846526105E-4</v>
      </c>
    </row>
    <row r="11" spans="1:27">
      <c r="A11" s="20">
        <v>301</v>
      </c>
      <c r="B11" s="20">
        <v>7210</v>
      </c>
      <c r="C11" s="20" t="s">
        <v>2154</v>
      </c>
      <c r="D11" s="2" t="s">
        <v>2155</v>
      </c>
      <c r="E11" s="20" t="s">
        <v>321</v>
      </c>
      <c r="F11" s="20" t="s">
        <v>2156</v>
      </c>
      <c r="G11" s="20">
        <v>29993575</v>
      </c>
      <c r="H11" s="20" t="s">
        <v>33</v>
      </c>
      <c r="I11" s="2" t="s">
        <v>1036</v>
      </c>
      <c r="J11" s="20" t="s">
        <v>855</v>
      </c>
      <c r="K11" s="18" t="s">
        <v>97</v>
      </c>
      <c r="L11" s="20" t="s">
        <v>228</v>
      </c>
      <c r="M11" s="20" t="s">
        <v>228</v>
      </c>
      <c r="N11" s="18" t="s">
        <v>30</v>
      </c>
      <c r="O11" s="20" t="s">
        <v>139</v>
      </c>
      <c r="P11" s="188" t="s">
        <v>2157</v>
      </c>
      <c r="Q11" s="18" t="s">
        <v>34</v>
      </c>
      <c r="R11" s="20" t="s">
        <v>902</v>
      </c>
      <c r="S11" s="20" t="s">
        <v>906</v>
      </c>
      <c r="T11" s="185" t="s">
        <v>1330</v>
      </c>
      <c r="U11" s="178">
        <v>1</v>
      </c>
      <c r="V11" s="155">
        <v>2940.21</v>
      </c>
      <c r="W11" s="155">
        <v>2940.21</v>
      </c>
      <c r="X11" s="177">
        <v>3.0969999999999999E-3</v>
      </c>
      <c r="Y11" s="177">
        <v>1.8023717520863299E-2</v>
      </c>
      <c r="Z11" s="177">
        <v>2.20138069905613E-3</v>
      </c>
    </row>
    <row r="12" spans="1:27">
      <c r="A12" s="20">
        <v>301</v>
      </c>
      <c r="B12" s="20">
        <v>7210</v>
      </c>
      <c r="C12" s="20" t="s">
        <v>2158</v>
      </c>
      <c r="D12" s="2" t="s">
        <v>2159</v>
      </c>
      <c r="E12" s="20" t="s">
        <v>320</v>
      </c>
      <c r="F12" s="20" t="s">
        <v>2160</v>
      </c>
      <c r="G12" s="20">
        <v>9213840</v>
      </c>
      <c r="H12" s="20" t="s">
        <v>33</v>
      </c>
      <c r="I12" s="2" t="s">
        <v>1036</v>
      </c>
      <c r="J12" s="20" t="s">
        <v>577</v>
      </c>
      <c r="K12" s="18" t="s">
        <v>30</v>
      </c>
      <c r="L12" s="20" t="s">
        <v>30</v>
      </c>
      <c r="M12" s="20" t="s">
        <v>30</v>
      </c>
      <c r="N12" s="18" t="s">
        <v>98</v>
      </c>
      <c r="O12" s="20" t="s">
        <v>139</v>
      </c>
      <c r="P12" s="188" t="s">
        <v>2161</v>
      </c>
      <c r="Q12" s="18" t="s">
        <v>102</v>
      </c>
      <c r="R12" s="20" t="s">
        <v>902</v>
      </c>
      <c r="S12" s="20" t="s">
        <v>906</v>
      </c>
      <c r="T12" s="185" t="s">
        <v>2153</v>
      </c>
      <c r="U12" s="178">
        <v>3.718</v>
      </c>
      <c r="V12" s="155">
        <v>89.108000000000004</v>
      </c>
      <c r="W12" s="155">
        <v>331.30200000000002</v>
      </c>
      <c r="X12" s="177">
        <v>4.1799999999999997E-3</v>
      </c>
      <c r="Y12" s="177">
        <v>2.0309052702446599E-3</v>
      </c>
      <c r="Z12" s="177">
        <v>2.4805069533256999E-4</v>
      </c>
    </row>
    <row r="13" spans="1:27">
      <c r="A13" s="20">
        <v>301</v>
      </c>
      <c r="B13" s="20">
        <v>7210</v>
      </c>
      <c r="C13" s="20" t="s">
        <v>2162</v>
      </c>
      <c r="D13" s="2" t="s">
        <v>2163</v>
      </c>
      <c r="E13" s="20" t="s">
        <v>1342</v>
      </c>
      <c r="F13" s="20" t="s">
        <v>2164</v>
      </c>
      <c r="G13" s="20">
        <v>9220210</v>
      </c>
      <c r="H13" s="20" t="s">
        <v>33</v>
      </c>
      <c r="I13" s="2" t="s">
        <v>1036</v>
      </c>
      <c r="J13" s="20" t="s">
        <v>577</v>
      </c>
      <c r="K13" s="18" t="s">
        <v>30</v>
      </c>
      <c r="L13" s="20" t="s">
        <v>30</v>
      </c>
      <c r="M13" s="20" t="s">
        <v>30</v>
      </c>
      <c r="N13" s="18" t="s">
        <v>30</v>
      </c>
      <c r="O13" s="20" t="s">
        <v>139</v>
      </c>
      <c r="P13" s="188" t="s">
        <v>2165</v>
      </c>
      <c r="Q13" s="18" t="s">
        <v>102</v>
      </c>
      <c r="R13" s="20" t="s">
        <v>902</v>
      </c>
      <c r="S13" s="20" t="s">
        <v>906</v>
      </c>
      <c r="T13" s="185" t="s">
        <v>140</v>
      </c>
      <c r="U13" s="178">
        <v>3.718</v>
      </c>
      <c r="V13" s="155">
        <v>17.927</v>
      </c>
      <c r="W13" s="155">
        <v>66.653999999999996</v>
      </c>
      <c r="X13" s="177">
        <v>6.7229999999999998E-3</v>
      </c>
      <c r="Y13" s="177">
        <v>4.08592499788212E-4</v>
      </c>
      <c r="Z13" s="177">
        <v>4.9904668211299398E-5</v>
      </c>
    </row>
    <row r="14" spans="1:27">
      <c r="A14" s="20">
        <v>301</v>
      </c>
      <c r="B14" s="20">
        <v>7210</v>
      </c>
      <c r="C14" s="20" t="s">
        <v>2110</v>
      </c>
      <c r="D14" s="2" t="s">
        <v>2111</v>
      </c>
      <c r="E14" s="20" t="s">
        <v>319</v>
      </c>
      <c r="F14" s="20" t="s">
        <v>2166</v>
      </c>
      <c r="G14" s="20">
        <v>9203620</v>
      </c>
      <c r="H14" s="20" t="s">
        <v>33</v>
      </c>
      <c r="I14" s="2" t="s">
        <v>1036</v>
      </c>
      <c r="J14" s="20" t="s">
        <v>577</v>
      </c>
      <c r="K14" s="18" t="s">
        <v>30</v>
      </c>
      <c r="L14" s="20" t="s">
        <v>30</v>
      </c>
      <c r="M14" s="20" t="s">
        <v>30</v>
      </c>
      <c r="N14" s="18" t="s">
        <v>30</v>
      </c>
      <c r="O14" s="20" t="s">
        <v>139</v>
      </c>
      <c r="P14" s="188" t="s">
        <v>2167</v>
      </c>
      <c r="Q14" s="18" t="s">
        <v>102</v>
      </c>
      <c r="R14" s="20" t="s">
        <v>902</v>
      </c>
      <c r="S14" s="20" t="s">
        <v>906</v>
      </c>
      <c r="T14" s="185" t="s">
        <v>140</v>
      </c>
      <c r="U14" s="178">
        <v>3.718</v>
      </c>
      <c r="V14" s="155">
        <v>6.2709999999999999</v>
      </c>
      <c r="W14" s="155">
        <v>23.315999999999999</v>
      </c>
      <c r="X14" s="177">
        <v>2.931E-3</v>
      </c>
      <c r="Y14" s="177">
        <v>1.4292956429722199E-4</v>
      </c>
      <c r="Z14" s="177">
        <v>1.7457130239873901E-5</v>
      </c>
    </row>
    <row r="15" spans="1:27">
      <c r="A15" s="20">
        <v>301</v>
      </c>
      <c r="B15" s="20">
        <v>7210</v>
      </c>
      <c r="C15" s="20" t="s">
        <v>2168</v>
      </c>
      <c r="D15" s="2" t="s">
        <v>2169</v>
      </c>
      <c r="E15" s="20" t="s">
        <v>33</v>
      </c>
      <c r="F15" s="20" t="s">
        <v>2170</v>
      </c>
      <c r="G15" s="20">
        <v>9215510</v>
      </c>
      <c r="H15" s="20" t="s">
        <v>33</v>
      </c>
      <c r="I15" s="2" t="s">
        <v>1036</v>
      </c>
      <c r="J15" s="20" t="s">
        <v>577</v>
      </c>
      <c r="K15" s="18" t="s">
        <v>30</v>
      </c>
      <c r="L15" s="20" t="s">
        <v>2142</v>
      </c>
      <c r="M15" s="20" t="s">
        <v>2171</v>
      </c>
      <c r="N15" s="18" t="s">
        <v>2142</v>
      </c>
      <c r="O15" s="20" t="s">
        <v>139</v>
      </c>
      <c r="P15" s="188" t="s">
        <v>2172</v>
      </c>
      <c r="Q15" s="18" t="s">
        <v>102</v>
      </c>
      <c r="R15" s="20" t="s">
        <v>902</v>
      </c>
      <c r="S15" s="20" t="s">
        <v>2144</v>
      </c>
      <c r="T15" s="185" t="s">
        <v>2173</v>
      </c>
      <c r="U15" s="178">
        <v>3.718</v>
      </c>
      <c r="V15" s="155">
        <v>12.551</v>
      </c>
      <c r="W15" s="155">
        <v>46.665999999999997</v>
      </c>
      <c r="X15" s="177">
        <v>3.6670000000000001E-3</v>
      </c>
      <c r="Y15" s="177">
        <v>2.8606417213633897E-4</v>
      </c>
      <c r="Z15" s="177">
        <v>3.4939304086599202E-5</v>
      </c>
    </row>
    <row r="16" spans="1:27">
      <c r="A16" s="20">
        <v>301</v>
      </c>
      <c r="B16" s="20">
        <v>7210</v>
      </c>
      <c r="C16" s="20" t="s">
        <v>2174</v>
      </c>
      <c r="D16" s="2" t="s">
        <v>2175</v>
      </c>
      <c r="E16" s="20" t="s">
        <v>33</v>
      </c>
      <c r="F16" s="20" t="s">
        <v>2176</v>
      </c>
      <c r="G16" s="20">
        <v>7126</v>
      </c>
      <c r="H16" s="20" t="s">
        <v>33</v>
      </c>
      <c r="I16" s="2" t="s">
        <v>1036</v>
      </c>
      <c r="J16" s="20" t="s">
        <v>577</v>
      </c>
      <c r="K16" s="18" t="s">
        <v>30</v>
      </c>
      <c r="L16" s="20" t="s">
        <v>30</v>
      </c>
      <c r="M16" s="20" t="s">
        <v>30</v>
      </c>
      <c r="N16" s="18" t="s">
        <v>30</v>
      </c>
      <c r="O16" s="20" t="s">
        <v>139</v>
      </c>
      <c r="P16" s="188" t="s">
        <v>2177</v>
      </c>
      <c r="Q16" s="18" t="s">
        <v>34</v>
      </c>
      <c r="R16" s="20" t="s">
        <v>902</v>
      </c>
      <c r="S16" s="20" t="s">
        <v>906</v>
      </c>
      <c r="T16" s="185" t="s">
        <v>2178</v>
      </c>
      <c r="U16" s="178">
        <v>1</v>
      </c>
      <c r="V16" s="155">
        <v>6.1550000000000002</v>
      </c>
      <c r="W16" s="155">
        <v>6.1550000000000002</v>
      </c>
      <c r="X16" s="177">
        <v>2.72E-4</v>
      </c>
      <c r="Y16" s="177">
        <v>3.7727762758417998E-5</v>
      </c>
      <c r="Z16" s="177">
        <v>4.6079932543778496E-6</v>
      </c>
    </row>
    <row r="17" spans="1:26">
      <c r="A17" s="20">
        <v>301</v>
      </c>
      <c r="B17" s="20">
        <v>7210</v>
      </c>
      <c r="C17" s="20" t="s">
        <v>2154</v>
      </c>
      <c r="D17" s="2" t="s">
        <v>2155</v>
      </c>
      <c r="E17" s="20" t="s">
        <v>321</v>
      </c>
      <c r="F17" s="20" t="s">
        <v>2179</v>
      </c>
      <c r="G17" s="20">
        <v>9216910</v>
      </c>
      <c r="H17" s="20" t="s">
        <v>33</v>
      </c>
      <c r="I17" s="2" t="s">
        <v>1036</v>
      </c>
      <c r="J17" s="20" t="s">
        <v>855</v>
      </c>
      <c r="K17" s="18" t="s">
        <v>30</v>
      </c>
      <c r="L17" s="20" t="s">
        <v>30</v>
      </c>
      <c r="M17" s="20" t="s">
        <v>30</v>
      </c>
      <c r="N17" s="18" t="s">
        <v>30</v>
      </c>
      <c r="O17" s="20" t="s">
        <v>139</v>
      </c>
      <c r="P17" s="188" t="s">
        <v>2180</v>
      </c>
      <c r="Q17" s="18" t="s">
        <v>34</v>
      </c>
      <c r="R17" s="20" t="s">
        <v>902</v>
      </c>
      <c r="S17" s="20" t="s">
        <v>906</v>
      </c>
      <c r="T17" s="185" t="s">
        <v>2181</v>
      </c>
      <c r="U17" s="178">
        <v>1</v>
      </c>
      <c r="V17" s="155">
        <v>3.5209999999999999</v>
      </c>
      <c r="W17" s="155">
        <v>3.5209999999999999</v>
      </c>
      <c r="X17" s="177">
        <v>4.372E-3</v>
      </c>
      <c r="Y17" s="177">
        <v>2.15864953671995E-5</v>
      </c>
      <c r="Z17" s="177">
        <v>2.63653123761016E-6</v>
      </c>
    </row>
    <row r="18" spans="1:26">
      <c r="A18" s="20">
        <v>301</v>
      </c>
      <c r="B18" s="20">
        <v>7210</v>
      </c>
      <c r="C18" s="20" t="s">
        <v>2182</v>
      </c>
      <c r="D18" s="2" t="s">
        <v>2183</v>
      </c>
      <c r="E18" s="20" t="s">
        <v>322</v>
      </c>
      <c r="F18" s="20" t="s">
        <v>2184</v>
      </c>
      <c r="G18" s="20">
        <v>29994697</v>
      </c>
      <c r="H18" s="20" t="s">
        <v>33</v>
      </c>
      <c r="I18" s="2" t="s">
        <v>1036</v>
      </c>
      <c r="J18" s="20" t="s">
        <v>577</v>
      </c>
      <c r="K18" s="18" t="s">
        <v>97</v>
      </c>
      <c r="L18" s="20" t="s">
        <v>98</v>
      </c>
      <c r="M18" s="20" t="s">
        <v>98</v>
      </c>
      <c r="N18" s="18" t="s">
        <v>98</v>
      </c>
      <c r="O18" s="20" t="s">
        <v>139</v>
      </c>
      <c r="P18" s="188" t="s">
        <v>2185</v>
      </c>
      <c r="Q18" s="18" t="s">
        <v>102</v>
      </c>
      <c r="R18" s="20" t="s">
        <v>106</v>
      </c>
      <c r="S18" s="20" t="s">
        <v>906</v>
      </c>
      <c r="T18" s="185" t="s">
        <v>2185</v>
      </c>
      <c r="U18" s="178">
        <v>3.718</v>
      </c>
      <c r="V18" s="155">
        <v>699.35199999999998</v>
      </c>
      <c r="W18" s="155">
        <v>2600.1909999999998</v>
      </c>
      <c r="X18" s="177">
        <v>0</v>
      </c>
      <c r="Y18" s="177">
        <v>1.5939372125006099E-2</v>
      </c>
      <c r="Z18" s="177">
        <v>1.9468029339921201E-3</v>
      </c>
    </row>
    <row r="19" spans="1:26">
      <c r="A19" s="20">
        <v>301</v>
      </c>
      <c r="B19" s="20">
        <v>7210</v>
      </c>
      <c r="C19" s="20" t="s">
        <v>2186</v>
      </c>
      <c r="D19" s="2" t="s">
        <v>2187</v>
      </c>
      <c r="E19" s="20" t="s">
        <v>321</v>
      </c>
      <c r="F19" s="20" t="s">
        <v>2188</v>
      </c>
      <c r="G19" s="20">
        <v>29993519</v>
      </c>
      <c r="H19" s="20" t="s">
        <v>33</v>
      </c>
      <c r="I19" s="2" t="s">
        <v>1040</v>
      </c>
      <c r="J19" s="20" t="s">
        <v>849</v>
      </c>
      <c r="K19" s="18" t="s">
        <v>97</v>
      </c>
      <c r="L19" s="20" t="s">
        <v>228</v>
      </c>
      <c r="M19" s="20" t="s">
        <v>98</v>
      </c>
      <c r="N19" s="18" t="s">
        <v>98</v>
      </c>
      <c r="O19" s="20" t="s">
        <v>139</v>
      </c>
      <c r="P19" s="188" t="s">
        <v>2189</v>
      </c>
      <c r="Q19" s="18" t="s">
        <v>102</v>
      </c>
      <c r="R19" s="20" t="s">
        <v>902</v>
      </c>
      <c r="S19" s="20" t="s">
        <v>906</v>
      </c>
      <c r="T19" s="185" t="s">
        <v>2181</v>
      </c>
      <c r="U19" s="178">
        <v>3.718</v>
      </c>
      <c r="V19" s="155">
        <v>1356.6</v>
      </c>
      <c r="W19" s="155">
        <v>5043.8389999999999</v>
      </c>
      <c r="X19" s="177">
        <v>0</v>
      </c>
      <c r="Y19" s="177">
        <v>3.091912678073E-2</v>
      </c>
      <c r="Z19" s="177">
        <v>3.7764001154578898E-3</v>
      </c>
    </row>
    <row r="20" spans="1:26">
      <c r="A20" s="2">
        <v>301</v>
      </c>
      <c r="B20" s="2">
        <v>7210</v>
      </c>
      <c r="C20" s="2" t="s">
        <v>2190</v>
      </c>
      <c r="D20" s="2" t="s">
        <v>2191</v>
      </c>
      <c r="E20" s="20" t="s">
        <v>33</v>
      </c>
      <c r="F20" s="2" t="s">
        <v>2192</v>
      </c>
      <c r="G20" s="2">
        <v>29994566</v>
      </c>
      <c r="H20" s="20" t="s">
        <v>33</v>
      </c>
      <c r="I20" s="2" t="s">
        <v>1040</v>
      </c>
      <c r="J20" s="20" t="s">
        <v>577</v>
      </c>
      <c r="K20" s="18" t="s">
        <v>97</v>
      </c>
      <c r="L20" s="20" t="s">
        <v>98</v>
      </c>
      <c r="M20" s="20" t="s">
        <v>98</v>
      </c>
      <c r="N20" s="18" t="s">
        <v>98</v>
      </c>
      <c r="O20" s="20" t="s">
        <v>139</v>
      </c>
      <c r="P20" s="188" t="s">
        <v>2193</v>
      </c>
      <c r="Q20" s="2" t="s">
        <v>102</v>
      </c>
      <c r="R20" s="20" t="s">
        <v>902</v>
      </c>
      <c r="S20" s="20" t="s">
        <v>906</v>
      </c>
      <c r="T20" s="186" t="s">
        <v>2194</v>
      </c>
      <c r="U20" s="163">
        <v>3.718</v>
      </c>
      <c r="V20" s="153">
        <v>554.36800000000005</v>
      </c>
      <c r="W20" s="153">
        <v>2061.14</v>
      </c>
      <c r="X20" s="169">
        <v>0</v>
      </c>
      <c r="Y20" s="169">
        <v>1.26349499014284E-2</v>
      </c>
      <c r="Z20" s="169">
        <v>1.5432074328921999E-3</v>
      </c>
    </row>
    <row r="21" spans="1:26">
      <c r="A21" s="2">
        <v>301</v>
      </c>
      <c r="B21" s="2">
        <v>7210</v>
      </c>
      <c r="C21" s="2" t="s">
        <v>2195</v>
      </c>
      <c r="D21" s="2" t="s">
        <v>2196</v>
      </c>
      <c r="E21" s="2" t="s">
        <v>322</v>
      </c>
      <c r="F21" s="2" t="s">
        <v>2197</v>
      </c>
      <c r="G21" s="2">
        <v>29993409</v>
      </c>
      <c r="H21" s="2" t="s">
        <v>33</v>
      </c>
      <c r="I21" s="2" t="s">
        <v>1036</v>
      </c>
      <c r="J21" s="2" t="s">
        <v>853</v>
      </c>
      <c r="K21" s="2" t="s">
        <v>97</v>
      </c>
      <c r="L21" s="2" t="s">
        <v>2198</v>
      </c>
      <c r="M21" s="2" t="s">
        <v>2199</v>
      </c>
      <c r="N21" s="2" t="s">
        <v>306</v>
      </c>
      <c r="O21" s="2" t="s">
        <v>139</v>
      </c>
      <c r="P21" s="188" t="s">
        <v>2200</v>
      </c>
      <c r="Q21" s="2" t="s">
        <v>1194</v>
      </c>
      <c r="R21" s="2" t="s">
        <v>902</v>
      </c>
      <c r="S21" s="2" t="s">
        <v>906</v>
      </c>
      <c r="T21" s="186" t="s">
        <v>2201</v>
      </c>
      <c r="U21" s="163">
        <v>4.0218999999999996</v>
      </c>
      <c r="V21" s="153">
        <v>1211.4179999999999</v>
      </c>
      <c r="W21" s="153">
        <v>4872.201</v>
      </c>
      <c r="X21" s="169">
        <v>0</v>
      </c>
      <c r="Y21" s="169">
        <v>2.9866975638187899E-2</v>
      </c>
      <c r="Z21" s="169">
        <v>3.6478924857194098E-3</v>
      </c>
    </row>
    <row r="22" spans="1:26">
      <c r="A22" s="2">
        <v>301</v>
      </c>
      <c r="B22" s="2">
        <v>7210</v>
      </c>
      <c r="C22" s="2" t="s">
        <v>2202</v>
      </c>
      <c r="D22" s="2" t="s">
        <v>2203</v>
      </c>
      <c r="E22" s="2" t="s">
        <v>1342</v>
      </c>
      <c r="F22" s="2" t="s">
        <v>2204</v>
      </c>
      <c r="G22" s="2">
        <v>29994474</v>
      </c>
      <c r="H22" s="2" t="s">
        <v>33</v>
      </c>
      <c r="I22" s="2" t="s">
        <v>1036</v>
      </c>
      <c r="J22" s="2" t="s">
        <v>577</v>
      </c>
      <c r="K22" s="2" t="s">
        <v>97</v>
      </c>
      <c r="L22" s="2" t="s">
        <v>228</v>
      </c>
      <c r="M22" s="2" t="s">
        <v>98</v>
      </c>
      <c r="N22" s="2" t="s">
        <v>98</v>
      </c>
      <c r="O22" s="2" t="s">
        <v>139</v>
      </c>
      <c r="P22" s="188" t="s">
        <v>2205</v>
      </c>
      <c r="Q22" s="2" t="s">
        <v>102</v>
      </c>
      <c r="R22" s="2" t="s">
        <v>902</v>
      </c>
      <c r="S22" s="2" t="s">
        <v>906</v>
      </c>
      <c r="T22" s="186" t="s">
        <v>140</v>
      </c>
      <c r="U22" s="163">
        <v>3.718</v>
      </c>
      <c r="V22" s="153">
        <v>1638.5060000000001</v>
      </c>
      <c r="W22" s="153">
        <v>6091.9650000000001</v>
      </c>
      <c r="X22" s="169">
        <v>0</v>
      </c>
      <c r="Y22" s="169">
        <v>3.7344221628999301E-2</v>
      </c>
      <c r="Z22" s="169">
        <v>4.5611483102857599E-3</v>
      </c>
    </row>
    <row r="23" spans="1:26">
      <c r="A23" s="2">
        <v>301</v>
      </c>
      <c r="B23" s="2">
        <v>7210</v>
      </c>
      <c r="C23" s="2" t="s">
        <v>2206</v>
      </c>
      <c r="D23" s="2" t="s">
        <v>2207</v>
      </c>
      <c r="E23" s="2" t="s">
        <v>1342</v>
      </c>
      <c r="F23" s="2" t="s">
        <v>2206</v>
      </c>
      <c r="G23" s="2">
        <v>29994325</v>
      </c>
      <c r="H23" s="2" t="s">
        <v>33</v>
      </c>
      <c r="I23" s="2" t="s">
        <v>1036</v>
      </c>
      <c r="J23" s="2" t="s">
        <v>860</v>
      </c>
      <c r="K23" s="2" t="s">
        <v>97</v>
      </c>
      <c r="L23" s="2" t="s">
        <v>263</v>
      </c>
      <c r="M23" s="2" t="s">
        <v>263</v>
      </c>
      <c r="N23" s="2" t="s">
        <v>306</v>
      </c>
      <c r="O23" s="2" t="s">
        <v>139</v>
      </c>
      <c r="P23" s="188" t="s">
        <v>2208</v>
      </c>
      <c r="Q23" s="2" t="s">
        <v>1194</v>
      </c>
      <c r="R23" s="2" t="s">
        <v>902</v>
      </c>
      <c r="S23" s="2" t="s">
        <v>906</v>
      </c>
      <c r="T23" s="186" t="s">
        <v>1330</v>
      </c>
      <c r="U23" s="163">
        <v>4.0218999999999996</v>
      </c>
      <c r="V23" s="153">
        <v>2104.3139999999999</v>
      </c>
      <c r="W23" s="153">
        <v>8463.3389999999999</v>
      </c>
      <c r="X23" s="169">
        <v>2.99E-4</v>
      </c>
      <c r="Y23" s="169">
        <v>5.1880927986261101E-2</v>
      </c>
      <c r="Z23" s="169">
        <v>6.33663246141498E-3</v>
      </c>
    </row>
    <row r="24" spans="1:26">
      <c r="A24" s="2">
        <v>301</v>
      </c>
      <c r="B24" s="2">
        <v>7210</v>
      </c>
      <c r="C24" s="2" t="s">
        <v>2209</v>
      </c>
      <c r="D24" s="2" t="s">
        <v>2210</v>
      </c>
      <c r="E24" s="2" t="s">
        <v>321</v>
      </c>
      <c r="F24" s="2" t="s">
        <v>2211</v>
      </c>
      <c r="G24" s="2">
        <v>29993440</v>
      </c>
      <c r="H24" s="2" t="s">
        <v>33</v>
      </c>
      <c r="I24" s="2" t="s">
        <v>1036</v>
      </c>
      <c r="J24" s="2" t="s">
        <v>843</v>
      </c>
      <c r="K24" s="2" t="s">
        <v>97</v>
      </c>
      <c r="L24" s="2" t="s">
        <v>228</v>
      </c>
      <c r="M24" s="2" t="s">
        <v>98</v>
      </c>
      <c r="N24" s="2" t="s">
        <v>98</v>
      </c>
      <c r="O24" s="2" t="s">
        <v>139</v>
      </c>
      <c r="P24" s="188" t="s">
        <v>2212</v>
      </c>
      <c r="Q24" s="2" t="s">
        <v>102</v>
      </c>
      <c r="R24" s="2" t="s">
        <v>902</v>
      </c>
      <c r="S24" s="2" t="s">
        <v>906</v>
      </c>
      <c r="T24" s="186" t="s">
        <v>1335</v>
      </c>
      <c r="U24" s="163">
        <v>3.718</v>
      </c>
      <c r="V24" s="153">
        <v>3578.6669999999999</v>
      </c>
      <c r="W24" s="153">
        <v>13305.484</v>
      </c>
      <c r="X24" s="169">
        <v>2.5860000000000002E-3</v>
      </c>
      <c r="Y24" s="169">
        <v>8.1563657392825506E-2</v>
      </c>
      <c r="Z24" s="169">
        <v>9.9620214820362301E-3</v>
      </c>
    </row>
    <row r="25" spans="1:26">
      <c r="A25" s="2">
        <v>301</v>
      </c>
      <c r="B25" s="2">
        <v>7210</v>
      </c>
      <c r="C25" s="2" t="s">
        <v>2213</v>
      </c>
      <c r="D25" s="2" t="s">
        <v>2214</v>
      </c>
      <c r="E25" s="2" t="s">
        <v>321</v>
      </c>
      <c r="F25" s="2" t="s">
        <v>2215</v>
      </c>
      <c r="G25" s="2">
        <v>29999808</v>
      </c>
      <c r="H25" s="2" t="s">
        <v>33</v>
      </c>
      <c r="I25" s="2" t="s">
        <v>1036</v>
      </c>
      <c r="J25" s="2" t="s">
        <v>854</v>
      </c>
      <c r="K25" s="2" t="s">
        <v>97</v>
      </c>
      <c r="L25" s="2" t="s">
        <v>98</v>
      </c>
      <c r="M25" s="2" t="s">
        <v>30</v>
      </c>
      <c r="N25" s="2" t="s">
        <v>98</v>
      </c>
      <c r="O25" s="2" t="s">
        <v>139</v>
      </c>
      <c r="P25" s="188" t="s">
        <v>2216</v>
      </c>
      <c r="Q25" s="2" t="s">
        <v>102</v>
      </c>
      <c r="R25" s="11" t="s">
        <v>902</v>
      </c>
      <c r="S25" s="2" t="s">
        <v>906</v>
      </c>
      <c r="T25" s="186" t="s">
        <v>140</v>
      </c>
      <c r="U25" s="163">
        <v>3.718</v>
      </c>
      <c r="V25" s="153">
        <v>1289.204</v>
      </c>
      <c r="W25" s="153">
        <v>4793.259</v>
      </c>
      <c r="X25" s="169">
        <v>0</v>
      </c>
      <c r="Y25" s="169">
        <v>2.93830506137851E-2</v>
      </c>
      <c r="Z25" s="169">
        <v>3.5887868540827898E-3</v>
      </c>
    </row>
    <row r="26" spans="1:26">
      <c r="A26" s="2">
        <v>301</v>
      </c>
      <c r="B26" s="2">
        <v>7210</v>
      </c>
      <c r="C26" s="2" t="s">
        <v>2217</v>
      </c>
      <c r="D26" s="2" t="s">
        <v>2218</v>
      </c>
      <c r="E26" s="2" t="s">
        <v>321</v>
      </c>
      <c r="F26" s="2" t="s">
        <v>2219</v>
      </c>
      <c r="G26" s="2">
        <v>75590</v>
      </c>
      <c r="H26" s="2" t="s">
        <v>33</v>
      </c>
      <c r="I26" s="2" t="s">
        <v>1036</v>
      </c>
      <c r="J26" s="2" t="s">
        <v>854</v>
      </c>
      <c r="K26" s="2" t="s">
        <v>97</v>
      </c>
      <c r="L26" s="2" t="s">
        <v>263</v>
      </c>
      <c r="M26" s="2" t="s">
        <v>263</v>
      </c>
      <c r="N26" s="2" t="s">
        <v>303</v>
      </c>
      <c r="O26" s="2" t="s">
        <v>139</v>
      </c>
      <c r="P26" s="188" t="s">
        <v>2220</v>
      </c>
      <c r="Q26" s="2" t="s">
        <v>1194</v>
      </c>
      <c r="R26" s="11" t="s">
        <v>902</v>
      </c>
      <c r="S26" s="2" t="s">
        <v>906</v>
      </c>
      <c r="T26" s="186" t="s">
        <v>2221</v>
      </c>
      <c r="U26" s="163">
        <v>4.0218999999999996</v>
      </c>
      <c r="V26" s="153">
        <v>1174.1759999999999</v>
      </c>
      <c r="W26" s="153">
        <v>4722.4170000000004</v>
      </c>
      <c r="X26" s="169">
        <v>2.81E-4</v>
      </c>
      <c r="Y26" s="169">
        <v>2.89487847392687E-2</v>
      </c>
      <c r="Z26" s="169">
        <v>3.5357464913877801E-3</v>
      </c>
    </row>
    <row r="27" spans="1:26">
      <c r="A27" s="2">
        <v>301</v>
      </c>
      <c r="B27" s="2">
        <v>7210</v>
      </c>
      <c r="C27" s="2" t="s">
        <v>2217</v>
      </c>
      <c r="D27" s="2" t="s">
        <v>2218</v>
      </c>
      <c r="E27" s="2" t="s">
        <v>321</v>
      </c>
      <c r="F27" s="2" t="s">
        <v>2222</v>
      </c>
      <c r="G27" s="2">
        <v>29993319</v>
      </c>
      <c r="H27" s="2" t="s">
        <v>33</v>
      </c>
      <c r="I27" s="2" t="s">
        <v>1036</v>
      </c>
      <c r="J27" s="2" t="s">
        <v>853</v>
      </c>
      <c r="K27" s="2" t="s">
        <v>97</v>
      </c>
      <c r="L27" s="2" t="s">
        <v>98</v>
      </c>
      <c r="M27" s="2" t="s">
        <v>98</v>
      </c>
      <c r="N27" s="2" t="s">
        <v>98</v>
      </c>
      <c r="O27" s="2" t="s">
        <v>139</v>
      </c>
      <c r="P27" s="188" t="s">
        <v>2223</v>
      </c>
      <c r="Q27" s="2" t="s">
        <v>102</v>
      </c>
      <c r="R27" s="2" t="s">
        <v>902</v>
      </c>
      <c r="S27" s="2" t="s">
        <v>906</v>
      </c>
      <c r="T27" s="186" t="s">
        <v>140</v>
      </c>
      <c r="U27" s="163">
        <v>3.718</v>
      </c>
      <c r="V27" s="153">
        <v>503.70100000000002</v>
      </c>
      <c r="W27" s="153">
        <v>1872.76</v>
      </c>
      <c r="X27" s="169">
        <v>5.0000000000000001E-4</v>
      </c>
      <c r="Y27" s="169">
        <v>1.1480162834483601E-2</v>
      </c>
      <c r="Z27" s="169">
        <v>1.4021640572540099E-3</v>
      </c>
    </row>
    <row r="28" spans="1:26">
      <c r="A28" s="2">
        <v>301</v>
      </c>
      <c r="B28" s="2">
        <v>7210</v>
      </c>
      <c r="C28" s="2" t="s">
        <v>2224</v>
      </c>
      <c r="D28" s="2" t="s">
        <v>2225</v>
      </c>
      <c r="E28" s="2" t="s">
        <v>321</v>
      </c>
      <c r="F28" s="2" t="s">
        <v>2226</v>
      </c>
      <c r="G28" s="2">
        <v>29994342</v>
      </c>
      <c r="H28" s="2" t="s">
        <v>33</v>
      </c>
      <c r="I28" s="2" t="s">
        <v>1036</v>
      </c>
      <c r="J28" s="2" t="s">
        <v>577</v>
      </c>
      <c r="K28" s="2" t="s">
        <v>97</v>
      </c>
      <c r="L28" s="2" t="s">
        <v>228</v>
      </c>
      <c r="M28" s="2" t="s">
        <v>98</v>
      </c>
      <c r="N28" s="2" t="s">
        <v>98</v>
      </c>
      <c r="O28" s="2" t="s">
        <v>139</v>
      </c>
      <c r="P28" s="188" t="s">
        <v>2227</v>
      </c>
      <c r="Q28" s="2" t="s">
        <v>102</v>
      </c>
      <c r="R28" s="2" t="s">
        <v>902</v>
      </c>
      <c r="S28" s="2" t="s">
        <v>906</v>
      </c>
      <c r="T28" s="186" t="s">
        <v>2221</v>
      </c>
      <c r="U28" s="163">
        <v>3.718</v>
      </c>
      <c r="V28" s="153">
        <v>1853.2180000000001</v>
      </c>
      <c r="W28" s="153">
        <v>6890.2640000000001</v>
      </c>
      <c r="X28" s="169">
        <v>3.2899999999999997E-4</v>
      </c>
      <c r="Y28" s="169">
        <v>4.2237856031345299E-2</v>
      </c>
      <c r="Z28" s="169">
        <v>5.1588469986441196E-3</v>
      </c>
    </row>
    <row r="29" spans="1:26">
      <c r="A29" s="2">
        <v>301</v>
      </c>
      <c r="B29" s="2">
        <v>7210</v>
      </c>
      <c r="C29" s="2" t="s">
        <v>2228</v>
      </c>
      <c r="D29" s="2" t="s">
        <v>2229</v>
      </c>
      <c r="E29" s="2" t="s">
        <v>319</v>
      </c>
      <c r="F29" s="2" t="s">
        <v>2228</v>
      </c>
      <c r="G29" s="2">
        <v>29993334</v>
      </c>
      <c r="H29" s="2" t="s">
        <v>33</v>
      </c>
      <c r="I29" s="2" t="s">
        <v>1036</v>
      </c>
      <c r="J29" s="2" t="s">
        <v>861</v>
      </c>
      <c r="K29" s="2" t="s">
        <v>97</v>
      </c>
      <c r="L29" s="2" t="s">
        <v>228</v>
      </c>
      <c r="M29" s="2" t="s">
        <v>30</v>
      </c>
      <c r="N29" s="2" t="s">
        <v>98</v>
      </c>
      <c r="O29" s="2" t="s">
        <v>139</v>
      </c>
      <c r="P29" s="188" t="s">
        <v>2230</v>
      </c>
      <c r="Q29" s="2" t="s">
        <v>102</v>
      </c>
      <c r="R29" s="2" t="s">
        <v>902</v>
      </c>
      <c r="S29" s="2" t="s">
        <v>906</v>
      </c>
      <c r="T29" s="186" t="s">
        <v>1332</v>
      </c>
      <c r="U29" s="163">
        <v>3.718</v>
      </c>
      <c r="V29" s="153">
        <v>836.85799999999995</v>
      </c>
      <c r="W29" s="153">
        <v>3111.4389999999999</v>
      </c>
      <c r="X29" s="169">
        <v>0</v>
      </c>
      <c r="Y29" s="169">
        <v>1.9073361971729399E-2</v>
      </c>
      <c r="Z29" s="169">
        <v>2.3295821665021898E-3</v>
      </c>
    </row>
    <row r="30" spans="1:26">
      <c r="A30" s="2">
        <v>301</v>
      </c>
      <c r="B30" s="2">
        <v>7210</v>
      </c>
      <c r="C30" s="2" t="s">
        <v>2231</v>
      </c>
      <c r="D30" s="2" t="s">
        <v>2232</v>
      </c>
      <c r="E30" s="2" t="s">
        <v>33</v>
      </c>
      <c r="F30" s="2" t="s">
        <v>2233</v>
      </c>
      <c r="G30" s="2">
        <v>29993805</v>
      </c>
      <c r="H30" s="2" t="s">
        <v>33</v>
      </c>
      <c r="I30" s="2" t="s">
        <v>1036</v>
      </c>
      <c r="J30" s="2" t="s">
        <v>853</v>
      </c>
      <c r="K30" s="2" t="s">
        <v>97</v>
      </c>
      <c r="L30" s="2" t="s">
        <v>263</v>
      </c>
      <c r="M30" s="2" t="s">
        <v>263</v>
      </c>
      <c r="N30" s="2" t="s">
        <v>303</v>
      </c>
      <c r="O30" s="2" t="s">
        <v>139</v>
      </c>
      <c r="P30" s="188" t="s">
        <v>2234</v>
      </c>
      <c r="Q30" s="2" t="s">
        <v>1194</v>
      </c>
      <c r="R30" s="2" t="s">
        <v>902</v>
      </c>
      <c r="S30" s="2" t="s">
        <v>906</v>
      </c>
      <c r="T30" s="186" t="s">
        <v>2114</v>
      </c>
      <c r="U30" s="163">
        <v>4.0218999999999996</v>
      </c>
      <c r="V30" s="153">
        <v>994.03599999999994</v>
      </c>
      <c r="W30" s="153">
        <v>3997.915</v>
      </c>
      <c r="X30" s="169">
        <v>2.1870000000000001E-3</v>
      </c>
      <c r="Y30" s="169">
        <v>2.4507529207089301E-2</v>
      </c>
      <c r="Z30" s="169">
        <v>2.9933004506751001E-3</v>
      </c>
    </row>
    <row r="31" spans="1:26">
      <c r="A31" s="2">
        <v>301</v>
      </c>
      <c r="B31" s="2">
        <v>7210</v>
      </c>
      <c r="C31" s="2" t="s">
        <v>2235</v>
      </c>
      <c r="D31" s="2" t="s">
        <v>2236</v>
      </c>
      <c r="E31" s="2" t="s">
        <v>321</v>
      </c>
      <c r="F31" s="2" t="s">
        <v>2237</v>
      </c>
      <c r="G31" s="2">
        <v>7530</v>
      </c>
      <c r="H31" s="2" t="s">
        <v>33</v>
      </c>
      <c r="I31" s="2" t="s">
        <v>1036</v>
      </c>
      <c r="J31" s="2" t="s">
        <v>577</v>
      </c>
      <c r="K31" s="2" t="s">
        <v>97</v>
      </c>
      <c r="L31" s="2" t="s">
        <v>263</v>
      </c>
      <c r="M31" s="2" t="s">
        <v>263</v>
      </c>
      <c r="N31" s="2" t="s">
        <v>303</v>
      </c>
      <c r="O31" s="2" t="s">
        <v>139</v>
      </c>
      <c r="P31" s="188" t="s">
        <v>2238</v>
      </c>
      <c r="Q31" s="2" t="s">
        <v>102</v>
      </c>
      <c r="R31" s="2" t="s">
        <v>902</v>
      </c>
      <c r="S31" s="2" t="s">
        <v>906</v>
      </c>
      <c r="T31" s="186" t="s">
        <v>2194</v>
      </c>
      <c r="U31" s="163">
        <v>3.718</v>
      </c>
      <c r="V31" s="153">
        <v>1856.748</v>
      </c>
      <c r="W31" s="153">
        <v>6903.3879999999999</v>
      </c>
      <c r="X31" s="169">
        <v>2.709E-3</v>
      </c>
      <c r="Y31" s="169">
        <v>4.2318311229935603E-2</v>
      </c>
      <c r="Z31" s="169">
        <v>5.1686736351917902E-3</v>
      </c>
    </row>
    <row r="32" spans="1:26">
      <c r="A32" s="2">
        <v>301</v>
      </c>
      <c r="B32" s="2">
        <v>7210</v>
      </c>
      <c r="C32" s="2" t="s">
        <v>2235</v>
      </c>
      <c r="D32" s="2" t="s">
        <v>2236</v>
      </c>
      <c r="E32" s="2" t="s">
        <v>321</v>
      </c>
      <c r="F32" s="2" t="s">
        <v>2239</v>
      </c>
      <c r="G32" s="2">
        <v>620019915</v>
      </c>
      <c r="H32" s="2" t="s">
        <v>33</v>
      </c>
      <c r="I32" s="2" t="s">
        <v>1036</v>
      </c>
      <c r="J32" s="2" t="s">
        <v>577</v>
      </c>
      <c r="K32" s="2" t="s">
        <v>97</v>
      </c>
      <c r="L32" s="2" t="s">
        <v>263</v>
      </c>
      <c r="M32" s="2" t="s">
        <v>263</v>
      </c>
      <c r="N32" s="2" t="s">
        <v>303</v>
      </c>
      <c r="O32" s="2" t="s">
        <v>139</v>
      </c>
      <c r="P32" s="188" t="s">
        <v>2240</v>
      </c>
      <c r="Q32" s="2" t="s">
        <v>102</v>
      </c>
      <c r="R32" s="2" t="s">
        <v>902</v>
      </c>
      <c r="S32" s="2" t="s">
        <v>906</v>
      </c>
      <c r="T32" s="186" t="s">
        <v>140</v>
      </c>
      <c r="U32" s="163">
        <v>3.718</v>
      </c>
      <c r="V32" s="153">
        <v>838.63699999999994</v>
      </c>
      <c r="W32" s="153">
        <v>3118.0520000000001</v>
      </c>
      <c r="X32" s="169">
        <v>0</v>
      </c>
      <c r="Y32" s="169">
        <v>1.9113902619320101E-2</v>
      </c>
      <c r="Z32" s="169">
        <v>2.33453371986681E-3</v>
      </c>
    </row>
    <row r="33" spans="1:26">
      <c r="A33" s="2">
        <v>301</v>
      </c>
      <c r="B33" s="2">
        <v>7210</v>
      </c>
      <c r="C33" s="2" t="s">
        <v>2241</v>
      </c>
      <c r="D33" s="2" t="s">
        <v>2242</v>
      </c>
      <c r="E33" s="2" t="s">
        <v>33</v>
      </c>
      <c r="F33" s="2" t="s">
        <v>2241</v>
      </c>
      <c r="G33" s="2">
        <v>29994542</v>
      </c>
      <c r="H33" s="2" t="s">
        <v>33</v>
      </c>
      <c r="I33" s="2" t="s">
        <v>1040</v>
      </c>
      <c r="J33" s="2" t="s">
        <v>577</v>
      </c>
      <c r="K33" s="2" t="s">
        <v>97</v>
      </c>
      <c r="L33" s="2" t="s">
        <v>303</v>
      </c>
      <c r="M33" s="2" t="s">
        <v>303</v>
      </c>
      <c r="N33" s="2" t="s">
        <v>303</v>
      </c>
      <c r="O33" s="2" t="s">
        <v>139</v>
      </c>
      <c r="P33" s="188" t="s">
        <v>2243</v>
      </c>
      <c r="Q33" s="2" t="s">
        <v>1196</v>
      </c>
      <c r="R33" s="2" t="s">
        <v>902</v>
      </c>
      <c r="S33" s="2" t="s">
        <v>906</v>
      </c>
      <c r="T33" s="186" t="s">
        <v>2244</v>
      </c>
      <c r="U33" s="163">
        <v>4.8108000000000004</v>
      </c>
      <c r="V33" s="153">
        <v>430.149</v>
      </c>
      <c r="W33" s="153">
        <v>2069.3589999999999</v>
      </c>
      <c r="X33" s="169">
        <v>0</v>
      </c>
      <c r="Y33" s="169">
        <v>1.26853356206211E-2</v>
      </c>
      <c r="Z33" s="169">
        <v>1.54936144355124E-3</v>
      </c>
    </row>
    <row r="34" spans="1:26">
      <c r="A34" s="2">
        <v>301</v>
      </c>
      <c r="B34" s="2">
        <v>7210</v>
      </c>
      <c r="C34" s="2" t="s">
        <v>2245</v>
      </c>
      <c r="D34" s="2" t="s">
        <v>2246</v>
      </c>
      <c r="E34" s="2" t="s">
        <v>321</v>
      </c>
      <c r="F34" s="2" t="s">
        <v>2247</v>
      </c>
      <c r="G34" s="2">
        <v>75741</v>
      </c>
      <c r="H34" s="2" t="s">
        <v>33</v>
      </c>
      <c r="I34" s="2" t="s">
        <v>1036</v>
      </c>
      <c r="J34" s="2" t="s">
        <v>842</v>
      </c>
      <c r="K34" s="2" t="s">
        <v>97</v>
      </c>
      <c r="L34" s="2" t="s">
        <v>228</v>
      </c>
      <c r="M34" s="2" t="s">
        <v>30</v>
      </c>
      <c r="N34" s="2" t="s">
        <v>98</v>
      </c>
      <c r="O34" s="2" t="s">
        <v>139</v>
      </c>
      <c r="P34" s="188" t="s">
        <v>2248</v>
      </c>
      <c r="Q34" s="2" t="s">
        <v>102</v>
      </c>
      <c r="R34" s="2" t="s">
        <v>902</v>
      </c>
      <c r="S34" s="2" t="s">
        <v>906</v>
      </c>
      <c r="T34" s="186" t="s">
        <v>2249</v>
      </c>
      <c r="U34" s="163">
        <v>3.718</v>
      </c>
      <c r="V34" s="153">
        <v>2984.962</v>
      </c>
      <c r="W34" s="153">
        <v>11098.087</v>
      </c>
      <c r="X34" s="169">
        <v>9.7000000000000003E-3</v>
      </c>
      <c r="Y34" s="169">
        <v>6.80321437019097E-2</v>
      </c>
      <c r="Z34" s="169">
        <v>8.3093095465703801E-3</v>
      </c>
    </row>
    <row r="35" spans="1:26">
      <c r="A35" s="2">
        <v>301</v>
      </c>
      <c r="B35" s="2">
        <v>7210</v>
      </c>
      <c r="C35" s="2" t="s">
        <v>2245</v>
      </c>
      <c r="D35" s="2" t="s">
        <v>2246</v>
      </c>
      <c r="E35" s="2" t="s">
        <v>321</v>
      </c>
      <c r="F35" s="2" t="s">
        <v>2250</v>
      </c>
      <c r="G35" s="2">
        <v>7075</v>
      </c>
      <c r="H35" s="2" t="s">
        <v>33</v>
      </c>
      <c r="I35" s="2" t="s">
        <v>1036</v>
      </c>
      <c r="J35" s="2" t="s">
        <v>842</v>
      </c>
      <c r="K35" s="2" t="s">
        <v>97</v>
      </c>
      <c r="L35" s="2" t="s">
        <v>228</v>
      </c>
      <c r="M35" s="2" t="s">
        <v>30</v>
      </c>
      <c r="N35" s="2" t="s">
        <v>303</v>
      </c>
      <c r="O35" s="2" t="s">
        <v>139</v>
      </c>
      <c r="P35" s="188" t="s">
        <v>2251</v>
      </c>
      <c r="Q35" s="2" t="s">
        <v>102</v>
      </c>
      <c r="R35" s="2" t="s">
        <v>902</v>
      </c>
      <c r="S35" s="2" t="s">
        <v>906</v>
      </c>
      <c r="T35" s="186" t="s">
        <v>2181</v>
      </c>
      <c r="U35" s="163">
        <v>3.718</v>
      </c>
      <c r="V35" s="153">
        <v>2288.9299999999998</v>
      </c>
      <c r="W35" s="153">
        <v>8510.2430000000004</v>
      </c>
      <c r="X35" s="169">
        <v>5.2610000000000001E-3</v>
      </c>
      <c r="Y35" s="169">
        <v>5.2168456284710299E-2</v>
      </c>
      <c r="Z35" s="169">
        <v>6.3717505909521204E-3</v>
      </c>
    </row>
    <row r="36" spans="1:26">
      <c r="A36" s="2">
        <v>301</v>
      </c>
      <c r="B36" s="2">
        <v>7210</v>
      </c>
      <c r="C36" s="2" t="s">
        <v>2245</v>
      </c>
      <c r="D36" s="2" t="s">
        <v>2246</v>
      </c>
      <c r="E36" s="2" t="s">
        <v>321</v>
      </c>
      <c r="F36" s="2" t="s">
        <v>2252</v>
      </c>
      <c r="G36" s="2">
        <v>7538</v>
      </c>
      <c r="H36" s="2" t="s">
        <v>33</v>
      </c>
      <c r="I36" s="2" t="s">
        <v>1036</v>
      </c>
      <c r="J36" s="2" t="s">
        <v>863</v>
      </c>
      <c r="K36" s="2" t="s">
        <v>97</v>
      </c>
      <c r="L36" s="2" t="s">
        <v>228</v>
      </c>
      <c r="M36" s="2" t="s">
        <v>30</v>
      </c>
      <c r="N36" s="2" t="s">
        <v>303</v>
      </c>
      <c r="O36" s="2" t="s">
        <v>139</v>
      </c>
      <c r="P36" s="188" t="s">
        <v>2253</v>
      </c>
      <c r="Q36" s="2" t="s">
        <v>102</v>
      </c>
      <c r="R36" s="2" t="s">
        <v>902</v>
      </c>
      <c r="S36" s="2" t="s">
        <v>906</v>
      </c>
      <c r="T36" s="186" t="s">
        <v>2254</v>
      </c>
      <c r="U36" s="163">
        <v>3.718</v>
      </c>
      <c r="V36" s="153">
        <v>246.09100000000001</v>
      </c>
      <c r="W36" s="153">
        <v>914.96600000000001</v>
      </c>
      <c r="X36" s="169">
        <v>1.209E-3</v>
      </c>
      <c r="Y36" s="169">
        <v>5.6088105766897997E-3</v>
      </c>
      <c r="Z36" s="169">
        <v>6.8504887151579199E-4</v>
      </c>
    </row>
    <row r="37" spans="1:26">
      <c r="A37" s="2">
        <v>301</v>
      </c>
      <c r="B37" s="2">
        <v>7210</v>
      </c>
      <c r="C37" s="2" t="s">
        <v>2255</v>
      </c>
      <c r="D37" s="2" t="s">
        <v>2256</v>
      </c>
      <c r="E37" s="2" t="s">
        <v>321</v>
      </c>
      <c r="F37" s="2" t="s">
        <v>2257</v>
      </c>
      <c r="G37" s="2">
        <v>29994470</v>
      </c>
      <c r="H37" s="2" t="s">
        <v>33</v>
      </c>
      <c r="I37" s="2" t="s">
        <v>1036</v>
      </c>
      <c r="J37" s="2" t="s">
        <v>861</v>
      </c>
      <c r="K37" s="2" t="s">
        <v>97</v>
      </c>
      <c r="L37" s="2" t="s">
        <v>228</v>
      </c>
      <c r="M37" s="2" t="s">
        <v>228</v>
      </c>
      <c r="N37" s="2" t="s">
        <v>98</v>
      </c>
      <c r="O37" s="2" t="s">
        <v>139</v>
      </c>
      <c r="P37" s="188" t="s">
        <v>2258</v>
      </c>
      <c r="Q37" s="2" t="s">
        <v>102</v>
      </c>
      <c r="R37" s="2" t="s">
        <v>902</v>
      </c>
      <c r="S37" s="2" t="s">
        <v>906</v>
      </c>
      <c r="T37" s="186" t="s">
        <v>140</v>
      </c>
      <c r="U37" s="163">
        <v>3.718</v>
      </c>
      <c r="V37" s="153">
        <v>528.471</v>
      </c>
      <c r="W37" s="153">
        <v>1964.854</v>
      </c>
      <c r="X37" s="169">
        <v>0</v>
      </c>
      <c r="Y37" s="169">
        <v>1.20447085696796E-2</v>
      </c>
      <c r="Z37" s="169">
        <v>1.4711165407667E-3</v>
      </c>
    </row>
    <row r="38" spans="1:26">
      <c r="A38" s="2">
        <v>301</v>
      </c>
      <c r="B38" s="2">
        <v>7210</v>
      </c>
      <c r="C38" s="2" t="s">
        <v>2259</v>
      </c>
      <c r="D38" s="2" t="s">
        <v>2260</v>
      </c>
      <c r="E38" s="2" t="s">
        <v>321</v>
      </c>
      <c r="F38" s="2" t="s">
        <v>2261</v>
      </c>
      <c r="G38" s="2">
        <v>29999807</v>
      </c>
      <c r="H38" s="2" t="s">
        <v>33</v>
      </c>
      <c r="I38" s="2" t="s">
        <v>1036</v>
      </c>
      <c r="J38" s="2" t="s">
        <v>577</v>
      </c>
      <c r="K38" s="2" t="s">
        <v>97</v>
      </c>
      <c r="L38" s="2" t="s">
        <v>2262</v>
      </c>
      <c r="M38" s="2" t="s">
        <v>2263</v>
      </c>
      <c r="N38" s="2" t="s">
        <v>98</v>
      </c>
      <c r="O38" s="2" t="s">
        <v>139</v>
      </c>
      <c r="P38" s="188" t="s">
        <v>2264</v>
      </c>
      <c r="Q38" s="2" t="s">
        <v>102</v>
      </c>
      <c r="R38" s="2" t="s">
        <v>902</v>
      </c>
      <c r="S38" s="2" t="s">
        <v>906</v>
      </c>
      <c r="T38" s="186" t="s">
        <v>2265</v>
      </c>
      <c r="U38" s="163">
        <v>3.718</v>
      </c>
      <c r="V38" s="153">
        <v>2775.65</v>
      </c>
      <c r="W38" s="153">
        <v>10319.867</v>
      </c>
      <c r="X38" s="169">
        <v>0</v>
      </c>
      <c r="Y38" s="169">
        <v>6.3261590925057704E-2</v>
      </c>
      <c r="Z38" s="169">
        <v>7.72664380102513E-3</v>
      </c>
    </row>
    <row r="39" spans="1:26">
      <c r="A39" s="2">
        <v>301</v>
      </c>
      <c r="B39" s="2">
        <v>7210</v>
      </c>
      <c r="C39" s="2" t="s">
        <v>2266</v>
      </c>
      <c r="D39" s="2" t="s">
        <v>2267</v>
      </c>
      <c r="E39" s="2" t="s">
        <v>321</v>
      </c>
      <c r="F39" s="2" t="s">
        <v>2268</v>
      </c>
      <c r="G39" s="2">
        <v>72110</v>
      </c>
      <c r="H39" s="2" t="s">
        <v>33</v>
      </c>
      <c r="I39" s="2" t="s">
        <v>1040</v>
      </c>
      <c r="J39" s="2" t="s">
        <v>577</v>
      </c>
      <c r="K39" s="2" t="s">
        <v>97</v>
      </c>
      <c r="L39" s="2" t="s">
        <v>2269</v>
      </c>
      <c r="M39" s="2" t="s">
        <v>2270</v>
      </c>
      <c r="N39" s="2" t="s">
        <v>2269</v>
      </c>
      <c r="O39" s="2" t="s">
        <v>139</v>
      </c>
      <c r="P39" s="188" t="s">
        <v>2143</v>
      </c>
      <c r="Q39" s="2" t="s">
        <v>102</v>
      </c>
      <c r="R39" s="2" t="s">
        <v>904</v>
      </c>
      <c r="S39" s="2" t="s">
        <v>906</v>
      </c>
      <c r="T39" s="186" t="s">
        <v>140</v>
      </c>
      <c r="U39" s="163">
        <v>3.718</v>
      </c>
      <c r="V39" s="153">
        <v>1180.48</v>
      </c>
      <c r="W39" s="153">
        <v>4389.0249999999996</v>
      </c>
      <c r="X39" s="169">
        <v>0</v>
      </c>
      <c r="Y39" s="169">
        <v>2.6905064707442201E-2</v>
      </c>
      <c r="Z39" s="169">
        <v>3.2861306267844099E-3</v>
      </c>
    </row>
    <row r="40" spans="1:26">
      <c r="A40" s="2">
        <v>301</v>
      </c>
      <c r="B40" s="2">
        <v>7210</v>
      </c>
      <c r="C40" s="2" t="s">
        <v>2186</v>
      </c>
      <c r="D40" s="2" t="s">
        <v>2187</v>
      </c>
      <c r="E40" s="2" t="s">
        <v>321</v>
      </c>
      <c r="F40" s="2" t="s">
        <v>2271</v>
      </c>
      <c r="G40" s="2">
        <v>7314</v>
      </c>
      <c r="H40" s="2" t="s">
        <v>33</v>
      </c>
      <c r="I40" s="2" t="s">
        <v>1040</v>
      </c>
      <c r="J40" s="2" t="s">
        <v>849</v>
      </c>
      <c r="K40" s="2" t="s">
        <v>97</v>
      </c>
      <c r="L40" s="2" t="s">
        <v>2269</v>
      </c>
      <c r="M40" s="2" t="s">
        <v>98</v>
      </c>
      <c r="N40" s="2" t="s">
        <v>98</v>
      </c>
      <c r="O40" s="2" t="s">
        <v>139</v>
      </c>
      <c r="P40" s="188" t="s">
        <v>2272</v>
      </c>
      <c r="Q40" s="2" t="s">
        <v>102</v>
      </c>
      <c r="R40" s="2" t="s">
        <v>902</v>
      </c>
      <c r="S40" s="2" t="s">
        <v>906</v>
      </c>
      <c r="T40" s="186" t="s">
        <v>140</v>
      </c>
      <c r="U40" s="163">
        <v>3.718</v>
      </c>
      <c r="V40" s="153">
        <v>1604.7840000000001</v>
      </c>
      <c r="W40" s="153">
        <v>5966.5870000000004</v>
      </c>
      <c r="X40" s="169">
        <v>1.2632000000000001E-2</v>
      </c>
      <c r="Y40" s="169">
        <v>3.65756449592268E-2</v>
      </c>
      <c r="Z40" s="169">
        <v>4.4672758977480301E-3</v>
      </c>
    </row>
    <row r="41" spans="1:26">
      <c r="A41" s="2">
        <v>301</v>
      </c>
      <c r="B41" s="2">
        <v>7210</v>
      </c>
      <c r="C41" s="2" t="s">
        <v>2186</v>
      </c>
      <c r="D41" s="2" t="s">
        <v>2187</v>
      </c>
      <c r="E41" s="2" t="s">
        <v>321</v>
      </c>
      <c r="F41" s="2" t="s">
        <v>2273</v>
      </c>
      <c r="G41" s="2">
        <v>7085</v>
      </c>
      <c r="H41" s="2" t="s">
        <v>33</v>
      </c>
      <c r="I41" s="2" t="s">
        <v>1036</v>
      </c>
      <c r="J41" s="2" t="s">
        <v>849</v>
      </c>
      <c r="K41" s="2" t="s">
        <v>97</v>
      </c>
      <c r="L41" s="2" t="s">
        <v>2269</v>
      </c>
      <c r="M41" s="2" t="s">
        <v>98</v>
      </c>
      <c r="N41" s="2" t="s">
        <v>98</v>
      </c>
      <c r="O41" s="2" t="s">
        <v>139</v>
      </c>
      <c r="P41" s="188" t="s">
        <v>2274</v>
      </c>
      <c r="Q41" s="2" t="s">
        <v>102</v>
      </c>
      <c r="R41" s="2" t="s">
        <v>902</v>
      </c>
      <c r="S41" s="2" t="s">
        <v>906</v>
      </c>
      <c r="T41" s="186" t="s">
        <v>140</v>
      </c>
      <c r="U41" s="163">
        <v>3.718</v>
      </c>
      <c r="V41" s="153">
        <v>2328.1060000000002</v>
      </c>
      <c r="W41" s="153">
        <v>8655.8979999999992</v>
      </c>
      <c r="X41" s="169">
        <v>3.1911000000000002E-2</v>
      </c>
      <c r="Y41" s="169">
        <v>5.3061333165987198E-2</v>
      </c>
      <c r="Z41" s="169">
        <v>6.4808047819535702E-3</v>
      </c>
    </row>
    <row r="42" spans="1:26">
      <c r="A42" s="2">
        <v>301</v>
      </c>
      <c r="B42" s="2">
        <v>7210</v>
      </c>
      <c r="C42" s="2" t="s">
        <v>2245</v>
      </c>
      <c r="D42" s="2" t="s">
        <v>2246</v>
      </c>
      <c r="E42" s="2" t="s">
        <v>321</v>
      </c>
      <c r="F42" s="2" t="s">
        <v>2275</v>
      </c>
      <c r="G42" s="2">
        <v>29993617</v>
      </c>
      <c r="H42" s="2" t="s">
        <v>33</v>
      </c>
      <c r="I42" s="2" t="s">
        <v>1036</v>
      </c>
      <c r="J42" s="2" t="s">
        <v>861</v>
      </c>
      <c r="K42" s="2" t="s">
        <v>97</v>
      </c>
      <c r="L42" s="2" t="s">
        <v>98</v>
      </c>
      <c r="M42" s="2" t="s">
        <v>30</v>
      </c>
      <c r="N42" s="2" t="s">
        <v>98</v>
      </c>
      <c r="O42" s="2" t="s">
        <v>139</v>
      </c>
      <c r="P42" s="188" t="s">
        <v>2276</v>
      </c>
      <c r="Q42" s="2" t="s">
        <v>102</v>
      </c>
      <c r="R42" s="2" t="s">
        <v>902</v>
      </c>
      <c r="S42" s="2" t="s">
        <v>906</v>
      </c>
      <c r="T42" s="186" t="s">
        <v>140</v>
      </c>
      <c r="U42" s="163">
        <v>3.718</v>
      </c>
      <c r="V42" s="153">
        <v>126.399</v>
      </c>
      <c r="W42" s="153">
        <v>469.95</v>
      </c>
      <c r="X42" s="169">
        <v>7.7200000000000001E-4</v>
      </c>
      <c r="Y42" s="169">
        <v>2.88083034582199E-3</v>
      </c>
      <c r="Z42" s="169">
        <v>3.5185883895521501E-4</v>
      </c>
    </row>
    <row r="43" spans="1:26">
      <c r="A43" s="2">
        <v>301</v>
      </c>
      <c r="B43" s="2">
        <v>7210</v>
      </c>
      <c r="C43" s="2" t="s">
        <v>2277</v>
      </c>
      <c r="D43" s="2" t="s">
        <v>2278</v>
      </c>
      <c r="E43" s="2" t="s">
        <v>33</v>
      </c>
      <c r="F43" s="2" t="s">
        <v>2279</v>
      </c>
      <c r="G43" s="2">
        <v>9005010</v>
      </c>
      <c r="H43" s="2" t="s">
        <v>33</v>
      </c>
      <c r="I43" s="2" t="s">
        <v>1036</v>
      </c>
      <c r="J43" s="2" t="s">
        <v>859</v>
      </c>
      <c r="K43" s="2" t="s">
        <v>97</v>
      </c>
      <c r="L43" s="2" t="s">
        <v>2280</v>
      </c>
      <c r="M43" s="2" t="s">
        <v>2281</v>
      </c>
      <c r="N43" s="2" t="s">
        <v>303</v>
      </c>
      <c r="O43" s="2" t="s">
        <v>139</v>
      </c>
      <c r="P43" s="188" t="s">
        <v>2282</v>
      </c>
      <c r="Q43" s="2" t="s">
        <v>1194</v>
      </c>
      <c r="R43" s="2" t="s">
        <v>902</v>
      </c>
      <c r="S43" s="2" t="s">
        <v>906</v>
      </c>
      <c r="T43" s="186" t="s">
        <v>2283</v>
      </c>
      <c r="U43" s="163">
        <v>4.0218999999999996</v>
      </c>
      <c r="V43" s="153">
        <v>16.484999999999999</v>
      </c>
      <c r="W43" s="153">
        <v>66.302999999999997</v>
      </c>
      <c r="X43" s="169">
        <v>9.7999999999999997E-5</v>
      </c>
      <c r="Y43" s="169">
        <v>4.0644093140837598E-4</v>
      </c>
      <c r="Z43" s="169">
        <v>4.9641879965834E-5</v>
      </c>
    </row>
    <row r="44" spans="1:26">
      <c r="A44" s="2">
        <v>301</v>
      </c>
      <c r="B44" s="2">
        <v>7210</v>
      </c>
      <c r="C44" s="2" t="s">
        <v>2284</v>
      </c>
      <c r="D44" s="2" t="s">
        <v>2285</v>
      </c>
      <c r="E44" s="2" t="s">
        <v>1342</v>
      </c>
      <c r="F44" s="2" t="s">
        <v>2286</v>
      </c>
      <c r="G44" s="2">
        <v>7558</v>
      </c>
      <c r="H44" s="2" t="s">
        <v>33</v>
      </c>
      <c r="I44" s="2" t="s">
        <v>1040</v>
      </c>
      <c r="J44" s="2" t="s">
        <v>849</v>
      </c>
      <c r="K44" s="2" t="s">
        <v>97</v>
      </c>
      <c r="L44" s="2" t="s">
        <v>98</v>
      </c>
      <c r="M44" s="2" t="s">
        <v>98</v>
      </c>
      <c r="N44" s="2" t="s">
        <v>98</v>
      </c>
      <c r="O44" s="2" t="s">
        <v>139</v>
      </c>
      <c r="P44" s="188" t="s">
        <v>2287</v>
      </c>
      <c r="Q44" s="2" t="s">
        <v>102</v>
      </c>
      <c r="R44" s="2" t="s">
        <v>902</v>
      </c>
      <c r="S44" s="2" t="s">
        <v>906</v>
      </c>
      <c r="T44" s="186" t="s">
        <v>140</v>
      </c>
      <c r="U44" s="163">
        <v>3.718</v>
      </c>
      <c r="V44" s="153">
        <v>1423.76</v>
      </c>
      <c r="W44" s="153">
        <v>5293.54</v>
      </c>
      <c r="X44" s="169">
        <v>6.6670000000000002E-3</v>
      </c>
      <c r="Y44" s="169">
        <v>3.2449812726914502E-2</v>
      </c>
      <c r="Z44" s="169">
        <v>3.9633550260831001E-3</v>
      </c>
    </row>
    <row r="45" spans="1:26">
      <c r="A45" s="2">
        <v>301</v>
      </c>
      <c r="B45" s="2">
        <v>7210</v>
      </c>
      <c r="C45" s="2" t="s">
        <v>2288</v>
      </c>
      <c r="D45" s="2" t="s">
        <v>2289</v>
      </c>
      <c r="E45" s="2" t="s">
        <v>321</v>
      </c>
      <c r="F45" s="2" t="s">
        <v>2290</v>
      </c>
      <c r="G45" s="2">
        <v>9213270</v>
      </c>
      <c r="H45" s="2" t="s">
        <v>33</v>
      </c>
      <c r="I45" s="2" t="s">
        <v>1040</v>
      </c>
      <c r="J45" s="2" t="s">
        <v>577</v>
      </c>
      <c r="K45" s="2" t="s">
        <v>97</v>
      </c>
      <c r="L45" s="2" t="s">
        <v>2291</v>
      </c>
      <c r="M45" s="2" t="s">
        <v>2291</v>
      </c>
      <c r="N45" s="2" t="s">
        <v>98</v>
      </c>
      <c r="O45" s="2" t="s">
        <v>139</v>
      </c>
      <c r="P45" s="188" t="s">
        <v>2292</v>
      </c>
      <c r="Q45" s="2" t="s">
        <v>102</v>
      </c>
      <c r="R45" s="2" t="s">
        <v>902</v>
      </c>
      <c r="S45" s="2" t="s">
        <v>906</v>
      </c>
      <c r="T45" s="186" t="s">
        <v>2293</v>
      </c>
      <c r="U45" s="163">
        <v>3.718</v>
      </c>
      <c r="V45" s="153">
        <v>69.876000000000005</v>
      </c>
      <c r="W45" s="153">
        <v>259.80099999999999</v>
      </c>
      <c r="X45" s="169">
        <v>2.9239999999999999E-3</v>
      </c>
      <c r="Y45" s="169">
        <v>1.59259805876156E-3</v>
      </c>
      <c r="Z45" s="169">
        <v>1.9451673184811601E-4</v>
      </c>
    </row>
    <row r="46" spans="1:26">
      <c r="A46" s="2">
        <v>301</v>
      </c>
      <c r="B46" s="2">
        <v>7210</v>
      </c>
      <c r="C46" s="2" t="s">
        <v>2195</v>
      </c>
      <c r="D46" s="2" t="s">
        <v>2294</v>
      </c>
      <c r="E46" s="2" t="s">
        <v>33</v>
      </c>
      <c r="F46" s="2" t="s">
        <v>2295</v>
      </c>
      <c r="G46" s="2">
        <v>29993477</v>
      </c>
      <c r="H46" s="2" t="s">
        <v>33</v>
      </c>
      <c r="I46" s="2" t="s">
        <v>1038</v>
      </c>
      <c r="J46" s="2" t="s">
        <v>577</v>
      </c>
      <c r="K46" s="2" t="s">
        <v>97</v>
      </c>
      <c r="L46" s="2" t="s">
        <v>2296</v>
      </c>
      <c r="M46" s="2" t="s">
        <v>2297</v>
      </c>
      <c r="N46" s="2" t="s">
        <v>98</v>
      </c>
      <c r="O46" s="2" t="s">
        <v>139</v>
      </c>
      <c r="P46" s="188" t="s">
        <v>2298</v>
      </c>
      <c r="Q46" s="2" t="s">
        <v>102</v>
      </c>
      <c r="R46" s="2" t="s">
        <v>902</v>
      </c>
      <c r="S46" s="2" t="s">
        <v>906</v>
      </c>
      <c r="T46" s="186" t="s">
        <v>2299</v>
      </c>
      <c r="U46" s="163">
        <v>3.718</v>
      </c>
      <c r="V46" s="153">
        <v>31.216999999999999</v>
      </c>
      <c r="W46" s="153">
        <v>116.065</v>
      </c>
      <c r="X46" s="169">
        <v>0</v>
      </c>
      <c r="Y46" s="169">
        <v>7.1148634663934602E-4</v>
      </c>
      <c r="Z46" s="169">
        <v>8.6899515004094298E-5</v>
      </c>
    </row>
    <row r="47" spans="1:26">
      <c r="A47" s="2">
        <v>301</v>
      </c>
      <c r="B47" s="2">
        <v>7210</v>
      </c>
      <c r="C47" s="2" t="s">
        <v>2300</v>
      </c>
      <c r="D47" s="2" t="s">
        <v>2301</v>
      </c>
      <c r="E47" s="2" t="s">
        <v>1342</v>
      </c>
      <c r="F47" s="2" t="s">
        <v>2302</v>
      </c>
      <c r="G47" s="2">
        <v>7371</v>
      </c>
      <c r="H47" s="2" t="s">
        <v>33</v>
      </c>
      <c r="I47" s="2" t="s">
        <v>1040</v>
      </c>
      <c r="J47" s="2" t="s">
        <v>849</v>
      </c>
      <c r="K47" s="2" t="s">
        <v>97</v>
      </c>
      <c r="L47" s="2" t="s">
        <v>228</v>
      </c>
      <c r="M47" s="2" t="s">
        <v>30</v>
      </c>
      <c r="N47" s="2" t="s">
        <v>303</v>
      </c>
      <c r="O47" s="2" t="s">
        <v>139</v>
      </c>
      <c r="P47" s="188" t="s">
        <v>2303</v>
      </c>
      <c r="Q47" s="2" t="s">
        <v>1194</v>
      </c>
      <c r="R47" s="2" t="s">
        <v>902</v>
      </c>
      <c r="S47" s="2" t="s">
        <v>906</v>
      </c>
      <c r="T47" s="186" t="s">
        <v>2304</v>
      </c>
      <c r="U47" s="163">
        <v>4.0218999999999996</v>
      </c>
      <c r="V47" s="153">
        <v>831.93600000000004</v>
      </c>
      <c r="W47" s="153">
        <v>3345.9650000000001</v>
      </c>
      <c r="X47" s="169">
        <v>7.2449999999999997E-3</v>
      </c>
      <c r="Y47" s="169">
        <v>2.0511025950958699E-2</v>
      </c>
      <c r="Z47" s="169">
        <v>2.5051755607029299E-3</v>
      </c>
    </row>
    <row r="48" spans="1:26">
      <c r="A48" s="2">
        <v>301</v>
      </c>
      <c r="B48" s="2">
        <v>7210</v>
      </c>
      <c r="C48" s="2" t="s">
        <v>2305</v>
      </c>
      <c r="D48" s="2" t="s">
        <v>2306</v>
      </c>
      <c r="E48" s="2" t="s">
        <v>1342</v>
      </c>
      <c r="F48" s="2" t="s">
        <v>2307</v>
      </c>
      <c r="G48" s="2">
        <v>6302</v>
      </c>
      <c r="H48" s="2" t="s">
        <v>33</v>
      </c>
      <c r="I48" s="2" t="s">
        <v>1040</v>
      </c>
      <c r="J48" s="2" t="s">
        <v>577</v>
      </c>
      <c r="K48" s="2" t="s">
        <v>97</v>
      </c>
      <c r="L48" s="2" t="s">
        <v>2198</v>
      </c>
      <c r="M48" s="2" t="s">
        <v>2308</v>
      </c>
      <c r="N48" s="2" t="s">
        <v>303</v>
      </c>
      <c r="O48" s="2" t="s">
        <v>139</v>
      </c>
      <c r="P48" s="188" t="s">
        <v>2309</v>
      </c>
      <c r="Q48" s="2" t="s">
        <v>1194</v>
      </c>
      <c r="R48" s="2" t="s">
        <v>902</v>
      </c>
      <c r="S48" s="2" t="s">
        <v>906</v>
      </c>
      <c r="T48" s="186" t="s">
        <v>2310</v>
      </c>
      <c r="U48" s="163">
        <v>4.0218999999999996</v>
      </c>
      <c r="V48" s="153">
        <v>54.335999999999999</v>
      </c>
      <c r="W48" s="153">
        <v>218.53399999999999</v>
      </c>
      <c r="X48" s="169">
        <v>2.2750000000000001E-3</v>
      </c>
      <c r="Y48" s="169">
        <v>1.3396327418370301E-3</v>
      </c>
      <c r="Z48" s="169">
        <v>1.63620055534604E-4</v>
      </c>
    </row>
    <row r="1048574" spans="12:12">
      <c r="L1048574" s="20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>
      <selection activeCell="V5" sqref="V5"/>
    </sheetView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6</v>
      </c>
      <c r="J1" s="19" t="s">
        <v>7</v>
      </c>
      <c r="K1" s="19" t="s">
        <v>334</v>
      </c>
      <c r="L1" s="19" t="s">
        <v>1128</v>
      </c>
      <c r="M1" s="19" t="s">
        <v>159</v>
      </c>
      <c r="N1" s="184" t="s">
        <v>1129</v>
      </c>
      <c r="O1" s="19" t="s">
        <v>125</v>
      </c>
      <c r="P1" s="184" t="s">
        <v>167</v>
      </c>
      <c r="Q1" s="19" t="s">
        <v>11</v>
      </c>
      <c r="R1" s="19" t="s">
        <v>160</v>
      </c>
      <c r="S1" s="19" t="s">
        <v>161</v>
      </c>
      <c r="T1" s="184" t="s">
        <v>134</v>
      </c>
      <c r="U1" s="173" t="s">
        <v>1130</v>
      </c>
      <c r="V1" s="19" t="s">
        <v>1131</v>
      </c>
      <c r="W1" s="19" t="s">
        <v>17</v>
      </c>
      <c r="X1" s="173" t="s">
        <v>19</v>
      </c>
      <c r="Y1" s="162" t="s">
        <v>18</v>
      </c>
      <c r="Z1" s="19" t="s">
        <v>20</v>
      </c>
      <c r="AA1" s="168" t="s">
        <v>24</v>
      </c>
      <c r="AB1" s="168" t="s">
        <v>25</v>
      </c>
    </row>
    <row r="2" spans="1:28">
      <c r="A2" s="20">
        <v>301</v>
      </c>
      <c r="B2" s="20">
        <v>7209</v>
      </c>
      <c r="C2" s="20" t="s">
        <v>1453</v>
      </c>
      <c r="D2" s="20" t="s">
        <v>1454</v>
      </c>
      <c r="E2" s="18" t="s">
        <v>1342</v>
      </c>
      <c r="F2" s="20" t="s">
        <v>1455</v>
      </c>
      <c r="G2" s="20" t="s">
        <v>1456</v>
      </c>
      <c r="H2" s="20" t="s">
        <v>33</v>
      </c>
      <c r="I2" s="18" t="s">
        <v>30</v>
      </c>
      <c r="J2" s="18" t="s">
        <v>30</v>
      </c>
      <c r="K2" s="20" t="s">
        <v>106</v>
      </c>
      <c r="L2" s="20" t="s">
        <v>1457</v>
      </c>
      <c r="M2" s="20" t="s">
        <v>454</v>
      </c>
      <c r="N2" s="207">
        <v>46022</v>
      </c>
      <c r="O2" s="20" t="s">
        <v>139</v>
      </c>
      <c r="P2" s="185" t="s">
        <v>1458</v>
      </c>
      <c r="Q2" s="18" t="s">
        <v>34</v>
      </c>
      <c r="R2" s="20" t="s">
        <v>106</v>
      </c>
      <c r="S2" s="20" t="s">
        <v>905</v>
      </c>
      <c r="T2" s="185" t="s">
        <v>1330</v>
      </c>
      <c r="U2" s="179">
        <v>0</v>
      </c>
      <c r="V2" s="155">
        <v>0</v>
      </c>
      <c r="W2" s="155">
        <v>39</v>
      </c>
      <c r="X2" s="179">
        <v>8.9</v>
      </c>
      <c r="Y2" s="178">
        <v>1</v>
      </c>
      <c r="Z2" s="155">
        <v>3.0000000000000001E-3</v>
      </c>
      <c r="AA2" s="177">
        <v>1</v>
      </c>
      <c r="AB2" s="177">
        <v>1.7066964825383701E-7</v>
      </c>
    </row>
    <row r="3" spans="1:28">
      <c r="A3" s="20">
        <v>301</v>
      </c>
      <c r="B3" s="20">
        <v>7210</v>
      </c>
      <c r="C3" s="20" t="s">
        <v>1453</v>
      </c>
      <c r="D3" s="20" t="s">
        <v>1454</v>
      </c>
      <c r="E3" s="18" t="s">
        <v>1342</v>
      </c>
      <c r="F3" s="20" t="s">
        <v>1455</v>
      </c>
      <c r="G3" s="20" t="s">
        <v>1456</v>
      </c>
      <c r="H3" s="20" t="s">
        <v>33</v>
      </c>
      <c r="I3" s="18" t="s">
        <v>30</v>
      </c>
      <c r="J3" s="18" t="s">
        <v>30</v>
      </c>
      <c r="K3" s="20" t="s">
        <v>106</v>
      </c>
      <c r="L3" s="20" t="s">
        <v>1457</v>
      </c>
      <c r="M3" s="20" t="s">
        <v>454</v>
      </c>
      <c r="N3" s="207">
        <v>46022</v>
      </c>
      <c r="O3" s="20" t="s">
        <v>139</v>
      </c>
      <c r="P3" s="185" t="s">
        <v>1458</v>
      </c>
      <c r="Q3" s="18" t="s">
        <v>34</v>
      </c>
      <c r="R3" s="20" t="s">
        <v>106</v>
      </c>
      <c r="S3" s="20" t="s">
        <v>905</v>
      </c>
      <c r="T3" s="185" t="s">
        <v>1330</v>
      </c>
      <c r="U3" s="179">
        <v>0</v>
      </c>
      <c r="V3" s="155">
        <v>0</v>
      </c>
      <c r="W3" s="155">
        <v>2115</v>
      </c>
      <c r="X3" s="179">
        <v>8.9</v>
      </c>
      <c r="Y3" s="178">
        <v>1</v>
      </c>
      <c r="Z3" s="155">
        <v>0.188</v>
      </c>
      <c r="AA3" s="177">
        <v>6.00035840056093E-4</v>
      </c>
      <c r="AB3" s="177">
        <v>1.4093445566365401E-7</v>
      </c>
    </row>
    <row r="4" spans="1:28">
      <c r="A4" s="20">
        <v>301</v>
      </c>
      <c r="B4" s="20">
        <v>7210</v>
      </c>
      <c r="C4" s="20" t="s">
        <v>1459</v>
      </c>
      <c r="D4" s="20" t="s">
        <v>1460</v>
      </c>
      <c r="E4" s="18" t="s">
        <v>322</v>
      </c>
      <c r="F4" s="20" t="s">
        <v>1461</v>
      </c>
      <c r="G4" s="20" t="s">
        <v>1462</v>
      </c>
      <c r="H4" s="20" t="s">
        <v>33</v>
      </c>
      <c r="I4" s="18" t="s">
        <v>97</v>
      </c>
      <c r="J4" s="18" t="s">
        <v>98</v>
      </c>
      <c r="K4" s="20" t="s">
        <v>106</v>
      </c>
      <c r="L4" s="20" t="s">
        <v>1463</v>
      </c>
      <c r="M4" s="20" t="s">
        <v>106</v>
      </c>
      <c r="N4" s="207">
        <v>46112</v>
      </c>
      <c r="O4" s="20" t="s">
        <v>139</v>
      </c>
      <c r="P4" s="185" t="s">
        <v>1464</v>
      </c>
      <c r="Q4" s="18" t="s">
        <v>102</v>
      </c>
      <c r="R4" s="20" t="s">
        <v>106</v>
      </c>
      <c r="S4" s="20" t="s">
        <v>906</v>
      </c>
      <c r="T4" s="185" t="s">
        <v>1465</v>
      </c>
      <c r="U4" s="208">
        <v>10.35</v>
      </c>
      <c r="V4" s="155">
        <v>19.350000000000001</v>
      </c>
      <c r="W4" s="155">
        <v>28125</v>
      </c>
      <c r="X4" s="179">
        <v>299.82</v>
      </c>
      <c r="Y4" s="178">
        <v>3.718</v>
      </c>
      <c r="Z4" s="155">
        <v>313.51799999999997</v>
      </c>
      <c r="AA4" s="177">
        <v>0.99939996415994403</v>
      </c>
      <c r="AB4" s="177">
        <v>2.3473579499182801E-4</v>
      </c>
    </row>
    <row r="5" spans="1:28">
      <c r="A5" s="20"/>
      <c r="B5" s="20"/>
      <c r="C5" s="20"/>
      <c r="D5" s="20"/>
      <c r="E5" s="18"/>
      <c r="F5" s="20"/>
      <c r="G5" s="20"/>
      <c r="H5" s="20"/>
      <c r="I5" s="18"/>
      <c r="J5" s="18"/>
      <c r="K5" s="20"/>
      <c r="L5" s="20"/>
      <c r="M5" s="20"/>
      <c r="N5" s="20"/>
      <c r="O5" s="20"/>
      <c r="P5" s="20"/>
      <c r="Q5" s="18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</row>
    <row r="6" spans="1:28">
      <c r="A6" s="20"/>
      <c r="B6" s="20"/>
      <c r="C6" s="20"/>
      <c r="D6" s="20"/>
      <c r="E6" s="18"/>
      <c r="F6" s="20"/>
      <c r="G6" s="20"/>
      <c r="H6" s="20"/>
      <c r="I6" s="18"/>
      <c r="J6" s="18"/>
      <c r="K6" s="20"/>
      <c r="L6" s="20"/>
      <c r="M6" s="20"/>
      <c r="N6" s="20"/>
      <c r="O6" s="20"/>
      <c r="P6" s="20"/>
      <c r="Q6" s="18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7" spans="1:28">
      <c r="A7" s="20"/>
      <c r="B7" s="20"/>
      <c r="C7" s="20"/>
      <c r="D7" s="20"/>
      <c r="E7" s="18"/>
      <c r="F7" s="20"/>
      <c r="G7" s="20"/>
      <c r="H7" s="20"/>
      <c r="I7" s="18"/>
      <c r="J7" s="18"/>
      <c r="K7" s="20"/>
      <c r="L7" s="20"/>
      <c r="M7" s="20"/>
      <c r="N7" s="20"/>
      <c r="O7" s="20"/>
      <c r="P7" s="20"/>
      <c r="Q7" s="18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</row>
    <row r="8" spans="1:28">
      <c r="A8" s="20"/>
      <c r="B8" s="20"/>
      <c r="C8" s="20"/>
      <c r="D8" s="20"/>
      <c r="E8" s="18"/>
      <c r="F8" s="20"/>
      <c r="G8" s="20"/>
      <c r="H8" s="20"/>
      <c r="I8" s="18"/>
      <c r="J8" s="18"/>
      <c r="K8" s="20"/>
      <c r="L8" s="20"/>
      <c r="M8" s="20"/>
      <c r="N8" s="20"/>
      <c r="O8" s="20"/>
      <c r="P8" s="20"/>
      <c r="Q8" s="18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>
      <c r="A9" s="20"/>
      <c r="B9" s="20"/>
      <c r="C9" s="20"/>
      <c r="D9" s="20"/>
      <c r="E9" s="18"/>
      <c r="F9" s="20"/>
      <c r="G9" s="20"/>
      <c r="H9" s="20"/>
      <c r="I9" s="18"/>
      <c r="J9" s="18"/>
      <c r="K9" s="20"/>
      <c r="L9" s="20"/>
      <c r="M9" s="20"/>
      <c r="N9" s="20"/>
      <c r="O9" s="20"/>
      <c r="P9" s="20"/>
      <c r="Q9" s="18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20"/>
      <c r="I10" s="18"/>
      <c r="J10" s="18"/>
      <c r="K10" s="20"/>
      <c r="L10" s="20"/>
      <c r="M10" s="20"/>
      <c r="N10" s="20"/>
      <c r="O10" s="20"/>
      <c r="P10" s="20"/>
      <c r="Q10" s="18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20"/>
      <c r="I11" s="18"/>
      <c r="J11" s="18"/>
      <c r="K11" s="20"/>
      <c r="L11" s="20"/>
      <c r="M11" s="20"/>
      <c r="N11" s="20"/>
      <c r="O11" s="20"/>
      <c r="P11" s="20"/>
      <c r="Q11" s="18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20"/>
      <c r="I12" s="18"/>
      <c r="J12" s="18"/>
      <c r="K12" s="20"/>
      <c r="L12" s="20"/>
      <c r="M12" s="20"/>
      <c r="N12" s="20"/>
      <c r="O12" s="20"/>
      <c r="P12" s="20"/>
      <c r="Q12" s="18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20"/>
      <c r="I13" s="18"/>
      <c r="J13" s="18"/>
      <c r="K13" s="20"/>
      <c r="L13" s="20"/>
      <c r="M13" s="20"/>
      <c r="N13" s="20"/>
      <c r="O13" s="20"/>
      <c r="P13" s="20"/>
      <c r="Q13" s="18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20"/>
      <c r="I14" s="18"/>
      <c r="J14" s="18"/>
      <c r="K14" s="20"/>
      <c r="L14" s="20"/>
      <c r="M14" s="20"/>
      <c r="N14" s="20"/>
      <c r="O14" s="20"/>
      <c r="P14" s="20"/>
      <c r="Q14" s="18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20"/>
      <c r="I15" s="18"/>
      <c r="J15" s="18"/>
      <c r="K15" s="20"/>
      <c r="L15" s="20"/>
      <c r="M15" s="20"/>
      <c r="N15" s="20"/>
      <c r="O15" s="20"/>
      <c r="P15" s="20"/>
      <c r="Q15" s="18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20"/>
      <c r="I16" s="18"/>
      <c r="J16" s="18"/>
      <c r="K16" s="20"/>
      <c r="L16" s="20"/>
      <c r="M16" s="20"/>
      <c r="N16" s="20"/>
      <c r="O16" s="20"/>
      <c r="P16" s="20"/>
      <c r="Q16" s="18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20"/>
      <c r="I17" s="18"/>
      <c r="J17" s="18"/>
      <c r="K17" s="20"/>
      <c r="L17" s="20"/>
      <c r="M17" s="20"/>
      <c r="N17" s="20"/>
      <c r="O17" s="20"/>
      <c r="P17" s="20"/>
      <c r="Q17" s="18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20"/>
      <c r="I18" s="18"/>
      <c r="J18" s="18"/>
      <c r="K18" s="20"/>
      <c r="L18" s="20"/>
      <c r="M18" s="20"/>
      <c r="N18" s="20"/>
      <c r="O18" s="20"/>
      <c r="P18" s="20"/>
      <c r="Q18" s="18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20"/>
      <c r="I19" s="18"/>
      <c r="J19" s="18"/>
      <c r="K19" s="20"/>
      <c r="L19" s="20"/>
      <c r="M19" s="20"/>
      <c r="N19" s="20"/>
      <c r="O19" s="20"/>
      <c r="P19" s="20"/>
      <c r="Q19" s="18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>
      <c r="E20" s="18"/>
      <c r="H20" s="20"/>
      <c r="I20" s="18"/>
      <c r="J20" s="18"/>
      <c r="K20" s="20"/>
      <c r="M20" s="20"/>
      <c r="O20" s="20"/>
      <c r="S20" s="20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159</v>
      </c>
      <c r="M1" s="19" t="s">
        <v>182</v>
      </c>
      <c r="N1" s="19" t="s">
        <v>1129</v>
      </c>
      <c r="O1" s="19" t="s">
        <v>125</v>
      </c>
      <c r="P1" s="19" t="s">
        <v>167</v>
      </c>
      <c r="Q1" s="19" t="s">
        <v>11</v>
      </c>
      <c r="R1" s="19" t="s">
        <v>160</v>
      </c>
      <c r="S1" s="19" t="s">
        <v>161</v>
      </c>
      <c r="T1" s="19" t="s">
        <v>134</v>
      </c>
      <c r="U1" s="19" t="s">
        <v>1130</v>
      </c>
      <c r="V1" s="19" t="s">
        <v>1131</v>
      </c>
      <c r="W1" s="19" t="s">
        <v>17</v>
      </c>
      <c r="X1" s="19" t="s">
        <v>19</v>
      </c>
      <c r="Y1" s="19" t="s">
        <v>18</v>
      </c>
      <c r="Z1" s="19" t="s">
        <v>1466</v>
      </c>
      <c r="AA1" s="19" t="s">
        <v>24</v>
      </c>
      <c r="AB1" s="19" t="s">
        <v>25</v>
      </c>
    </row>
    <row r="2" spans="1:28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20"/>
      <c r="O2" s="20"/>
      <c r="P2" s="20"/>
      <c r="Q2" s="18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</row>
    <row r="3" spans="1:28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20"/>
      <c r="O3" s="20"/>
      <c r="P3" s="20"/>
      <c r="Q3" s="18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</row>
    <row r="4" spans="1:28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20"/>
      <c r="O4" s="20"/>
      <c r="P4" s="20"/>
      <c r="Q4" s="18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</row>
    <row r="5" spans="1:28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20"/>
      <c r="O5" s="20"/>
      <c r="P5" s="20"/>
      <c r="Q5" s="18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</row>
    <row r="6" spans="1:28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20"/>
      <c r="O6" s="20"/>
      <c r="P6" s="20"/>
      <c r="Q6" s="18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</row>
    <row r="7" spans="1:28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20"/>
      <c r="O7" s="20"/>
      <c r="P7" s="20"/>
      <c r="Q7" s="18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</row>
    <row r="8" spans="1:28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20"/>
      <c r="O8" s="20"/>
      <c r="P8" s="20"/>
      <c r="Q8" s="18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9" spans="1:28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20"/>
      <c r="O9" s="20"/>
      <c r="P9" s="20"/>
      <c r="Q9" s="18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</row>
    <row r="10" spans="1:28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20"/>
      <c r="O10" s="20"/>
      <c r="P10" s="20"/>
      <c r="Q10" s="18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</row>
    <row r="11" spans="1:28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20"/>
      <c r="O11" s="20"/>
      <c r="P11" s="20"/>
      <c r="Q11" s="18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</row>
    <row r="12" spans="1:28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20"/>
      <c r="O12" s="20"/>
      <c r="P12" s="20"/>
      <c r="Q12" s="18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</row>
    <row r="13" spans="1:28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20"/>
      <c r="O13" s="20"/>
      <c r="P13" s="20"/>
      <c r="Q13" s="18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</row>
    <row r="14" spans="1:28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20"/>
      <c r="O14" s="20"/>
      <c r="P14" s="20"/>
      <c r="Q14" s="18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</row>
    <row r="15" spans="1:28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20"/>
      <c r="O15" s="20"/>
      <c r="P15" s="20"/>
      <c r="Q15" s="18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</row>
    <row r="16" spans="1:28">
      <c r="A16" s="20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20"/>
      <c r="O16" s="20"/>
      <c r="P16" s="20"/>
      <c r="Q16" s="18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1:28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20"/>
      <c r="O17" s="20"/>
      <c r="P17" s="20"/>
      <c r="Q17" s="18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1:28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20"/>
      <c r="O18" s="20"/>
      <c r="P18" s="20"/>
      <c r="Q18" s="18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</row>
    <row r="19" spans="1:28">
      <c r="A19" s="20"/>
      <c r="B19" s="20"/>
      <c r="C19" s="20"/>
      <c r="D19" s="20"/>
      <c r="E19" s="18"/>
      <c r="F19" s="20"/>
      <c r="G19" s="20"/>
      <c r="H19" s="20"/>
      <c r="I19" s="20"/>
      <c r="J19" s="18"/>
      <c r="K19" s="18"/>
      <c r="L19" s="20"/>
      <c r="M19" s="20"/>
      <c r="N19" s="20"/>
      <c r="O19" s="20"/>
      <c r="P19" s="20"/>
      <c r="Q19" s="18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</row>
    <row r="20" spans="1:28">
      <c r="E20" s="18"/>
      <c r="H20" s="20"/>
      <c r="I20" s="20"/>
      <c r="J20" s="18"/>
      <c r="K20" s="18"/>
      <c r="L20" s="20"/>
      <c r="M20" s="20"/>
      <c r="O20" s="20"/>
      <c r="R20" s="20"/>
      <c r="S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topLeftCell="X1" zoomScale="70" zoomScaleNormal="70" workbookViewId="0">
      <selection activeCell="AO2" sqref="AO2"/>
    </sheetView>
  </sheetViews>
  <sheetFormatPr defaultColWidth="9" defaultRowHeight="14.25"/>
  <cols>
    <col min="1" max="8" width="11.625" style="11" customWidth="1"/>
    <col min="9" max="10" width="11.625" style="151" customWidth="1"/>
    <col min="11" max="15" width="11.625" style="11" customWidth="1"/>
    <col min="16" max="17" width="11.625" style="151" customWidth="1"/>
    <col min="18" max="33" width="11.625" style="11" customWidth="1"/>
    <col min="34" max="34" width="11.625" style="143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19" t="s">
        <v>0</v>
      </c>
      <c r="B1" s="19" t="s">
        <v>1</v>
      </c>
      <c r="C1" s="19" t="s">
        <v>5</v>
      </c>
      <c r="D1" s="19" t="s">
        <v>1144</v>
      </c>
      <c r="E1" s="19" t="s">
        <v>1145</v>
      </c>
      <c r="F1" s="173" t="s">
        <v>18</v>
      </c>
      <c r="G1" s="19" t="s">
        <v>1146</v>
      </c>
      <c r="H1" s="19" t="s">
        <v>1147</v>
      </c>
      <c r="I1" s="164" t="s">
        <v>1148</v>
      </c>
      <c r="J1" s="164" t="s">
        <v>1149</v>
      </c>
      <c r="K1" s="19" t="s">
        <v>1150</v>
      </c>
      <c r="L1" s="19" t="s">
        <v>1151</v>
      </c>
      <c r="M1" s="173" t="s">
        <v>18</v>
      </c>
      <c r="N1" s="19" t="s">
        <v>1152</v>
      </c>
      <c r="O1" s="19" t="s">
        <v>1153</v>
      </c>
      <c r="P1" s="164" t="s">
        <v>1309</v>
      </c>
      <c r="Q1" s="164" t="s">
        <v>1310</v>
      </c>
      <c r="R1" s="19" t="s">
        <v>1311</v>
      </c>
      <c r="S1" s="19" t="s">
        <v>6</v>
      </c>
      <c r="T1" s="19" t="s">
        <v>7</v>
      </c>
      <c r="U1" s="19" t="s">
        <v>1157</v>
      </c>
      <c r="V1" s="19" t="s">
        <v>937</v>
      </c>
      <c r="W1" s="19" t="s">
        <v>944</v>
      </c>
      <c r="X1" s="19" t="s">
        <v>332</v>
      </c>
      <c r="Y1" s="19" t="s">
        <v>125</v>
      </c>
      <c r="Z1" s="19" t="s">
        <v>1158</v>
      </c>
      <c r="AA1" s="19" t="s">
        <v>1159</v>
      </c>
      <c r="AB1" s="19" t="s">
        <v>908</v>
      </c>
      <c r="AC1" s="19" t="s">
        <v>916</v>
      </c>
      <c r="AD1" s="19" t="s">
        <v>1160</v>
      </c>
      <c r="AE1" s="19" t="s">
        <v>934</v>
      </c>
      <c r="AF1" s="19" t="s">
        <v>919</v>
      </c>
      <c r="AG1" s="19" t="s">
        <v>930</v>
      </c>
      <c r="AH1" s="142" t="s">
        <v>1161</v>
      </c>
      <c r="AI1" s="19" t="s">
        <v>1162</v>
      </c>
      <c r="AJ1" s="19" t="s">
        <v>1163</v>
      </c>
      <c r="AK1" s="19" t="s">
        <v>959</v>
      </c>
      <c r="AL1" s="19" t="s">
        <v>1164</v>
      </c>
      <c r="AM1" s="19" t="s">
        <v>1165</v>
      </c>
      <c r="AN1" s="168" t="s">
        <v>24</v>
      </c>
      <c r="AO1" s="168" t="s">
        <v>25</v>
      </c>
    </row>
    <row r="2" spans="1:41">
      <c r="A2" s="12" t="s">
        <v>1312</v>
      </c>
      <c r="B2" s="12" t="s">
        <v>1313</v>
      </c>
      <c r="C2" s="12" t="s">
        <v>1056</v>
      </c>
      <c r="D2" s="1" t="s">
        <v>1314</v>
      </c>
      <c r="E2" s="12" t="s">
        <v>102</v>
      </c>
      <c r="F2" s="195">
        <v>3.718</v>
      </c>
      <c r="G2" s="160">
        <v>-55000</v>
      </c>
      <c r="H2" s="152">
        <v>-54.789862829478217</v>
      </c>
      <c r="I2" s="166">
        <v>0.30996800000000002</v>
      </c>
      <c r="J2" s="198">
        <v>-3.0000000000000001E-6</v>
      </c>
      <c r="K2" s="11" t="s">
        <v>1314</v>
      </c>
      <c r="L2" s="12" t="s">
        <v>34</v>
      </c>
      <c r="M2" s="196">
        <v>1</v>
      </c>
      <c r="N2" s="161">
        <v>205892.5</v>
      </c>
      <c r="O2" s="161">
        <v>205.89250000000001</v>
      </c>
      <c r="P2" s="166">
        <v>1.0000000000000001E-5</v>
      </c>
      <c r="Q2" s="166">
        <v>0.31328099999999998</v>
      </c>
      <c r="R2" s="160">
        <v>2.1837900000000001</v>
      </c>
      <c r="S2" s="11" t="s">
        <v>30</v>
      </c>
      <c r="T2" s="18" t="s">
        <v>30</v>
      </c>
      <c r="U2" s="12" t="s">
        <v>755</v>
      </c>
      <c r="V2" s="12" t="s">
        <v>939</v>
      </c>
      <c r="W2" s="11" t="s">
        <v>1315</v>
      </c>
      <c r="X2" s="12" t="s">
        <v>1316</v>
      </c>
      <c r="Y2" s="12" t="s">
        <v>139</v>
      </c>
      <c r="Z2" s="1" t="s">
        <v>1317</v>
      </c>
      <c r="AA2" s="24" t="s">
        <v>1318</v>
      </c>
      <c r="AB2" s="12" t="s">
        <v>915</v>
      </c>
      <c r="AC2" s="12" t="s">
        <v>917</v>
      </c>
      <c r="AD2" s="12" t="s">
        <v>348</v>
      </c>
      <c r="AE2" s="12" t="s">
        <v>935</v>
      </c>
      <c r="AF2" s="12" t="s">
        <v>915</v>
      </c>
      <c r="AG2" s="12" t="s">
        <v>915</v>
      </c>
      <c r="AH2" s="148" t="s">
        <v>915</v>
      </c>
      <c r="AI2" s="160">
        <v>3.7435</v>
      </c>
      <c r="AJ2" s="11" t="s">
        <v>1319</v>
      </c>
      <c r="AK2" s="12" t="s">
        <v>139</v>
      </c>
      <c r="AL2" s="11" t="s">
        <v>1320</v>
      </c>
      <c r="AM2" s="11" t="s">
        <v>1321</v>
      </c>
      <c r="AN2" s="177">
        <v>-0.20570099999999999</v>
      </c>
      <c r="AO2" s="177">
        <v>0</v>
      </c>
    </row>
    <row r="3" spans="1:41">
      <c r="A3" s="12" t="s">
        <v>1312</v>
      </c>
      <c r="B3" s="12" t="s">
        <v>1313</v>
      </c>
      <c r="C3" s="12" t="s">
        <v>1056</v>
      </c>
      <c r="D3" s="1" t="s">
        <v>1322</v>
      </c>
      <c r="E3" s="12" t="s">
        <v>102</v>
      </c>
      <c r="F3" s="195">
        <v>3.718</v>
      </c>
      <c r="G3" s="160">
        <v>-60000</v>
      </c>
      <c r="H3" s="152">
        <v>-59.977084454007525</v>
      </c>
      <c r="I3" s="166">
        <v>0.339314</v>
      </c>
      <c r="J3" s="198">
        <v>-3.0000000000000001E-6</v>
      </c>
      <c r="K3" s="11" t="s">
        <v>1322</v>
      </c>
      <c r="L3" s="12" t="s">
        <v>34</v>
      </c>
      <c r="M3" s="196">
        <v>1</v>
      </c>
      <c r="N3" s="161">
        <v>216432</v>
      </c>
      <c r="O3" s="161">
        <v>216.43199999999999</v>
      </c>
      <c r="P3" s="166">
        <v>1.1E-5</v>
      </c>
      <c r="Q3" s="166">
        <v>0.329318</v>
      </c>
      <c r="R3" s="160">
        <v>-6.5628000000000002</v>
      </c>
      <c r="S3" s="11" t="s">
        <v>30</v>
      </c>
      <c r="T3" s="18" t="s">
        <v>30</v>
      </c>
      <c r="U3" s="12" t="s">
        <v>755</v>
      </c>
      <c r="V3" s="12" t="s">
        <v>939</v>
      </c>
      <c r="W3" s="11" t="s">
        <v>1315</v>
      </c>
      <c r="X3" s="12" t="s">
        <v>1316</v>
      </c>
      <c r="Y3" s="12" t="s">
        <v>139</v>
      </c>
      <c r="Z3" s="1" t="s">
        <v>1323</v>
      </c>
      <c r="AA3" s="24" t="s">
        <v>1324</v>
      </c>
      <c r="AB3" s="12" t="s">
        <v>915</v>
      </c>
      <c r="AC3" s="12" t="s">
        <v>917</v>
      </c>
      <c r="AD3" s="12" t="s">
        <v>348</v>
      </c>
      <c r="AE3" s="12" t="s">
        <v>935</v>
      </c>
      <c r="AF3" s="12" t="s">
        <v>915</v>
      </c>
      <c r="AG3" s="12" t="s">
        <v>915</v>
      </c>
      <c r="AH3" s="143" t="s">
        <v>915</v>
      </c>
      <c r="AI3" s="160">
        <v>3.6072000000000002</v>
      </c>
      <c r="AJ3" s="12" t="s">
        <v>1319</v>
      </c>
      <c r="AK3" s="12" t="s">
        <v>139</v>
      </c>
      <c r="AL3" s="11" t="s">
        <v>1320</v>
      </c>
      <c r="AM3" s="11" t="s">
        <v>1321</v>
      </c>
      <c r="AN3" s="177">
        <v>0.61817999999999995</v>
      </c>
      <c r="AO3" s="177">
        <v>0</v>
      </c>
    </row>
    <row r="4" spans="1:41">
      <c r="A4" s="12" t="s">
        <v>1312</v>
      </c>
      <c r="B4" s="12" t="s">
        <v>1313</v>
      </c>
      <c r="C4" s="12" t="s">
        <v>1056</v>
      </c>
      <c r="D4" s="1" t="s">
        <v>1325</v>
      </c>
      <c r="E4" s="12" t="s">
        <v>102</v>
      </c>
      <c r="F4" s="195">
        <v>3.718</v>
      </c>
      <c r="G4" s="160">
        <v>-105000</v>
      </c>
      <c r="H4" s="152">
        <v>-104.96022054868209</v>
      </c>
      <c r="I4" s="166">
        <v>0.59380200000000005</v>
      </c>
      <c r="J4" s="198">
        <v>-5.0000000000000004E-6</v>
      </c>
      <c r="K4" s="11" t="s">
        <v>1325</v>
      </c>
      <c r="L4" s="12" t="s">
        <v>34</v>
      </c>
      <c r="M4" s="196">
        <v>1</v>
      </c>
      <c r="N4" s="161">
        <v>380415</v>
      </c>
      <c r="O4" s="161">
        <v>380.41500000000002</v>
      </c>
      <c r="P4" s="166">
        <v>1.9000000000000001E-5</v>
      </c>
      <c r="Q4" s="166">
        <v>0.57883099999999998</v>
      </c>
      <c r="R4" s="160">
        <v>-9.8270999999999997</v>
      </c>
      <c r="S4" s="11" t="s">
        <v>30</v>
      </c>
      <c r="T4" s="18" t="s">
        <v>30</v>
      </c>
      <c r="U4" s="12" t="s">
        <v>755</v>
      </c>
      <c r="V4" s="12" t="s">
        <v>939</v>
      </c>
      <c r="W4" s="11" t="s">
        <v>1315</v>
      </c>
      <c r="X4" s="12" t="s">
        <v>1316</v>
      </c>
      <c r="Y4" s="12" t="s">
        <v>139</v>
      </c>
      <c r="Z4" s="1" t="s">
        <v>1326</v>
      </c>
      <c r="AA4" s="24" t="s">
        <v>1324</v>
      </c>
      <c r="AB4" s="12" t="s">
        <v>915</v>
      </c>
      <c r="AC4" s="12" t="s">
        <v>917</v>
      </c>
      <c r="AD4" s="12" t="s">
        <v>348</v>
      </c>
      <c r="AE4" s="12" t="s">
        <v>935</v>
      </c>
      <c r="AF4" s="12" t="s">
        <v>915</v>
      </c>
      <c r="AG4" s="12" t="s">
        <v>915</v>
      </c>
      <c r="AH4" s="143" t="s">
        <v>915</v>
      </c>
      <c r="AI4" s="160">
        <v>3.6230000000000002</v>
      </c>
      <c r="AJ4" s="12" t="s">
        <v>1319</v>
      </c>
      <c r="AK4" s="12" t="s">
        <v>139</v>
      </c>
      <c r="AL4" s="11" t="s">
        <v>1320</v>
      </c>
      <c r="AM4" s="11" t="s">
        <v>1321</v>
      </c>
      <c r="AN4" s="177">
        <v>0.92565900000000001</v>
      </c>
      <c r="AO4" s="177">
        <v>0</v>
      </c>
    </row>
    <row r="5" spans="1:41">
      <c r="A5" s="12" t="s">
        <v>1312</v>
      </c>
      <c r="B5" s="12" t="s">
        <v>1313</v>
      </c>
      <c r="C5" s="12" t="s">
        <v>1056</v>
      </c>
      <c r="D5" s="1" t="s">
        <v>1327</v>
      </c>
      <c r="E5" s="12" t="s">
        <v>102</v>
      </c>
      <c r="F5" s="195">
        <v>3.718</v>
      </c>
      <c r="G5" s="160">
        <v>-30000</v>
      </c>
      <c r="H5" s="152">
        <v>-29.988461538461539</v>
      </c>
      <c r="I5" s="166">
        <v>0.169657</v>
      </c>
      <c r="J5" s="198">
        <v>-9.9999999999999995E-7</v>
      </c>
      <c r="K5" s="11" t="s">
        <v>1327</v>
      </c>
      <c r="L5" s="12" t="s">
        <v>34</v>
      </c>
      <c r="M5" s="196">
        <v>1</v>
      </c>
      <c r="N5" s="161">
        <v>107850</v>
      </c>
      <c r="O5" s="161">
        <v>107.85</v>
      </c>
      <c r="P5" s="166">
        <v>5.0000000000000004E-6</v>
      </c>
      <c r="Q5" s="166">
        <v>0.164102</v>
      </c>
      <c r="R5" s="160">
        <v>-3.6471</v>
      </c>
      <c r="S5" s="11" t="s">
        <v>30</v>
      </c>
      <c r="T5" s="18" t="s">
        <v>30</v>
      </c>
      <c r="U5" s="12" t="s">
        <v>755</v>
      </c>
      <c r="V5" s="12" t="s">
        <v>939</v>
      </c>
      <c r="W5" s="11" t="s">
        <v>1315</v>
      </c>
      <c r="X5" s="12" t="s">
        <v>1316</v>
      </c>
      <c r="Y5" s="12" t="s">
        <v>139</v>
      </c>
      <c r="Z5" s="1" t="s">
        <v>1328</v>
      </c>
      <c r="AA5" s="24" t="s">
        <v>1324</v>
      </c>
      <c r="AB5" s="12" t="s">
        <v>915</v>
      </c>
      <c r="AC5" s="12" t="s">
        <v>917</v>
      </c>
      <c r="AD5" s="12" t="s">
        <v>348</v>
      </c>
      <c r="AE5" s="12" t="s">
        <v>935</v>
      </c>
      <c r="AF5" s="12" t="s">
        <v>915</v>
      </c>
      <c r="AG5" s="12" t="s">
        <v>915</v>
      </c>
      <c r="AH5" s="143" t="s">
        <v>915</v>
      </c>
      <c r="AI5" s="160">
        <v>3.5950000000000002</v>
      </c>
      <c r="AJ5" s="12" t="s">
        <v>1319</v>
      </c>
      <c r="AK5" s="12" t="s">
        <v>139</v>
      </c>
      <c r="AL5" s="11" t="s">
        <v>1320</v>
      </c>
      <c r="AM5" s="11" t="s">
        <v>1321</v>
      </c>
      <c r="AN5" s="177">
        <v>0.34353699999999998</v>
      </c>
      <c r="AO5" s="177">
        <v>0</v>
      </c>
    </row>
    <row r="6" spans="1:41">
      <c r="A6" s="12" t="s">
        <v>1312</v>
      </c>
      <c r="B6" s="12" t="s">
        <v>1313</v>
      </c>
      <c r="C6" s="12" t="s">
        <v>1056</v>
      </c>
      <c r="D6" s="1" t="s">
        <v>1329</v>
      </c>
      <c r="E6" s="12" t="s">
        <v>102</v>
      </c>
      <c r="F6" s="195">
        <v>3.718</v>
      </c>
      <c r="G6" s="160">
        <v>28000</v>
      </c>
      <c r="H6" s="152">
        <v>27.989012910166757</v>
      </c>
      <c r="I6" s="166">
        <v>-0.15834500000000001</v>
      </c>
      <c r="J6" s="198">
        <v>9.9999999999999995E-7</v>
      </c>
      <c r="K6" s="11" t="s">
        <v>1329</v>
      </c>
      <c r="L6" s="12" t="s">
        <v>34</v>
      </c>
      <c r="M6" s="196">
        <v>1</v>
      </c>
      <c r="N6" s="161">
        <v>-99484</v>
      </c>
      <c r="O6" s="161">
        <v>-99.483999999999995</v>
      </c>
      <c r="P6" s="166">
        <v>-5.0000000000000004E-6</v>
      </c>
      <c r="Q6" s="166">
        <v>-0.15137300000000001</v>
      </c>
      <c r="R6" s="160">
        <v>4.5791500000000003</v>
      </c>
      <c r="S6" s="11" t="s">
        <v>30</v>
      </c>
      <c r="T6" s="18" t="s">
        <v>30</v>
      </c>
      <c r="U6" s="12" t="s">
        <v>755</v>
      </c>
      <c r="V6" s="12" t="s">
        <v>939</v>
      </c>
      <c r="W6" s="11" t="s">
        <v>1315</v>
      </c>
      <c r="X6" s="12" t="s">
        <v>1316</v>
      </c>
      <c r="Y6" s="12" t="s">
        <v>139</v>
      </c>
      <c r="Z6" s="1" t="s">
        <v>1330</v>
      </c>
      <c r="AA6" s="24" t="s">
        <v>1324</v>
      </c>
      <c r="AB6" s="12" t="s">
        <v>915</v>
      </c>
      <c r="AC6" s="12" t="s">
        <v>917</v>
      </c>
      <c r="AD6" s="12" t="s">
        <v>348</v>
      </c>
      <c r="AE6" s="12" t="s">
        <v>935</v>
      </c>
      <c r="AF6" s="12" t="s">
        <v>915</v>
      </c>
      <c r="AG6" s="12" t="s">
        <v>915</v>
      </c>
      <c r="AH6" s="143" t="s">
        <v>915</v>
      </c>
      <c r="AI6" s="160">
        <v>3.5529999999999999</v>
      </c>
      <c r="AJ6" s="12" t="s">
        <v>1319</v>
      </c>
      <c r="AK6" s="12" t="s">
        <v>139</v>
      </c>
      <c r="AL6" s="11" t="s">
        <v>1320</v>
      </c>
      <c r="AM6" s="11" t="s">
        <v>1321</v>
      </c>
      <c r="AN6" s="177">
        <v>-0.43133100000000002</v>
      </c>
      <c r="AO6" s="177">
        <v>0</v>
      </c>
    </row>
    <row r="7" spans="1:41">
      <c r="A7" s="12" t="s">
        <v>1312</v>
      </c>
      <c r="B7" s="12" t="s">
        <v>1313</v>
      </c>
      <c r="C7" s="12" t="s">
        <v>1056</v>
      </c>
      <c r="D7" s="1" t="s">
        <v>1331</v>
      </c>
      <c r="E7" s="12" t="s">
        <v>102</v>
      </c>
      <c r="F7" s="195">
        <v>3.718</v>
      </c>
      <c r="G7" s="160">
        <v>80000</v>
      </c>
      <c r="H7" s="152">
        <v>79.968620225927907</v>
      </c>
      <c r="I7" s="166">
        <v>-0.45241399999999998</v>
      </c>
      <c r="J7" s="198">
        <v>3.9999999999999998E-6</v>
      </c>
      <c r="K7" s="11" t="s">
        <v>1331</v>
      </c>
      <c r="L7" s="12" t="s">
        <v>34</v>
      </c>
      <c r="M7" s="196">
        <v>1</v>
      </c>
      <c r="N7" s="161">
        <v>-284320</v>
      </c>
      <c r="O7" s="161">
        <v>-284.32</v>
      </c>
      <c r="P7" s="166">
        <v>-1.4E-5</v>
      </c>
      <c r="Q7" s="166">
        <v>-0.43261500000000003</v>
      </c>
      <c r="R7" s="160">
        <v>13.00333</v>
      </c>
      <c r="S7" s="11" t="s">
        <v>30</v>
      </c>
      <c r="T7" s="18" t="s">
        <v>30</v>
      </c>
      <c r="U7" s="12" t="s">
        <v>755</v>
      </c>
      <c r="V7" s="12" t="s">
        <v>939</v>
      </c>
      <c r="W7" s="11" t="s">
        <v>1315</v>
      </c>
      <c r="X7" s="12" t="s">
        <v>1316</v>
      </c>
      <c r="Y7" s="12" t="s">
        <v>139</v>
      </c>
      <c r="Z7" s="1" t="s">
        <v>1332</v>
      </c>
      <c r="AA7" s="24" t="s">
        <v>1324</v>
      </c>
      <c r="AB7" s="12" t="s">
        <v>915</v>
      </c>
      <c r="AC7" s="12" t="s">
        <v>917</v>
      </c>
      <c r="AD7" s="12" t="s">
        <v>348</v>
      </c>
      <c r="AE7" s="12" t="s">
        <v>935</v>
      </c>
      <c r="AF7" s="12" t="s">
        <v>915</v>
      </c>
      <c r="AG7" s="12" t="s">
        <v>915</v>
      </c>
      <c r="AH7" s="143" t="s">
        <v>915</v>
      </c>
      <c r="AI7" s="160">
        <v>3.5539999999999998</v>
      </c>
      <c r="AJ7" s="12" t="s">
        <v>1319</v>
      </c>
      <c r="AK7" s="12" t="s">
        <v>139</v>
      </c>
      <c r="AL7" s="11" t="s">
        <v>1320</v>
      </c>
      <c r="AM7" s="11" t="s">
        <v>1321</v>
      </c>
      <c r="AN7" s="177">
        <v>-1.224842</v>
      </c>
      <c r="AO7" s="177">
        <v>9.9999999999999995E-7</v>
      </c>
    </row>
    <row r="8" spans="1:41">
      <c r="A8" s="12" t="s">
        <v>1312</v>
      </c>
      <c r="B8" s="12" t="s">
        <v>1313</v>
      </c>
      <c r="C8" s="12" t="s">
        <v>1056</v>
      </c>
      <c r="D8" s="1" t="s">
        <v>1333</v>
      </c>
      <c r="E8" s="12" t="s">
        <v>1194</v>
      </c>
      <c r="F8" s="195">
        <v>4.0218999999999996</v>
      </c>
      <c r="G8" s="160">
        <v>-35000</v>
      </c>
      <c r="H8" s="152">
        <v>-35.00164101544047</v>
      </c>
      <c r="I8" s="166">
        <v>0.198018</v>
      </c>
      <c r="J8" s="198">
        <v>-1.9999999999999999E-6</v>
      </c>
      <c r="K8" s="11" t="s">
        <v>1333</v>
      </c>
      <c r="L8" s="12" t="s">
        <v>34</v>
      </c>
      <c r="M8" s="196">
        <v>1</v>
      </c>
      <c r="N8" s="161">
        <v>130427.5</v>
      </c>
      <c r="O8" s="161">
        <v>130.42750000000001</v>
      </c>
      <c r="P8" s="166">
        <v>6.0000000000000002E-6</v>
      </c>
      <c r="Q8" s="166">
        <v>0.19845499999999999</v>
      </c>
      <c r="R8" s="160">
        <v>-10.345599999999999</v>
      </c>
      <c r="S8" s="11" t="s">
        <v>30</v>
      </c>
      <c r="T8" s="18" t="s">
        <v>30</v>
      </c>
      <c r="U8" s="12" t="s">
        <v>755</v>
      </c>
      <c r="V8" s="12" t="s">
        <v>939</v>
      </c>
      <c r="W8" s="11" t="s">
        <v>1315</v>
      </c>
      <c r="X8" s="12" t="s">
        <v>1334</v>
      </c>
      <c r="Y8" s="12" t="s">
        <v>139</v>
      </c>
      <c r="Z8" s="1" t="s">
        <v>1335</v>
      </c>
      <c r="AA8" s="24" t="s">
        <v>1324</v>
      </c>
      <c r="AB8" s="12" t="s">
        <v>915</v>
      </c>
      <c r="AC8" s="12" t="s">
        <v>917</v>
      </c>
      <c r="AD8" s="12" t="s">
        <v>348</v>
      </c>
      <c r="AE8" s="12" t="s">
        <v>935</v>
      </c>
      <c r="AF8" s="12" t="s">
        <v>915</v>
      </c>
      <c r="AG8" s="12" t="s">
        <v>915</v>
      </c>
      <c r="AH8" s="143" t="s">
        <v>915</v>
      </c>
      <c r="AI8" s="160">
        <v>3.7265000000000001</v>
      </c>
      <c r="AJ8" s="12" t="s">
        <v>1319</v>
      </c>
      <c r="AK8" s="12" t="s">
        <v>139</v>
      </c>
      <c r="AL8" s="11" t="s">
        <v>1320</v>
      </c>
      <c r="AM8" s="11" t="s">
        <v>1321</v>
      </c>
      <c r="AN8" s="177">
        <v>0.974499</v>
      </c>
      <c r="AO8" s="177">
        <v>-9.9999999999999995E-7</v>
      </c>
    </row>
    <row r="9" spans="1:41">
      <c r="A9" s="12" t="s">
        <v>1312</v>
      </c>
      <c r="B9" s="12" t="s">
        <v>1336</v>
      </c>
      <c r="C9" s="12" t="s">
        <v>1056</v>
      </c>
      <c r="D9" s="1" t="s">
        <v>1331</v>
      </c>
      <c r="E9" s="12" t="s">
        <v>102</v>
      </c>
      <c r="F9" s="195">
        <v>3.718</v>
      </c>
      <c r="G9" s="160">
        <v>2000000</v>
      </c>
      <c r="H9" s="152">
        <v>1999.2155029585799</v>
      </c>
      <c r="I9" s="166">
        <v>-8.0075999999999994E-2</v>
      </c>
      <c r="J9" s="198">
        <v>9.9999999999999995E-7</v>
      </c>
      <c r="K9" s="11" t="s">
        <v>1331</v>
      </c>
      <c r="L9" s="12" t="s">
        <v>34</v>
      </c>
      <c r="M9" s="196">
        <v>1</v>
      </c>
      <c r="N9" s="161">
        <v>-7108000</v>
      </c>
      <c r="O9" s="161">
        <v>-7108</v>
      </c>
      <c r="P9" s="166">
        <v>-5.0000000000000004E-6</v>
      </c>
      <c r="Q9" s="166">
        <v>-7.646E-2</v>
      </c>
      <c r="R9" s="160">
        <v>325.08323999999999</v>
      </c>
      <c r="S9" s="11" t="s">
        <v>30</v>
      </c>
      <c r="T9" s="18" t="s">
        <v>30</v>
      </c>
      <c r="U9" s="12" t="s">
        <v>755</v>
      </c>
      <c r="V9" s="12" t="s">
        <v>939</v>
      </c>
      <c r="W9" s="11" t="s">
        <v>1315</v>
      </c>
      <c r="X9" s="12" t="s">
        <v>1316</v>
      </c>
      <c r="Y9" s="12" t="s">
        <v>139</v>
      </c>
      <c r="Z9" s="1" t="s">
        <v>1332</v>
      </c>
      <c r="AA9" s="24" t="s">
        <v>1324</v>
      </c>
      <c r="AB9" s="12" t="s">
        <v>915</v>
      </c>
      <c r="AC9" s="12" t="s">
        <v>917</v>
      </c>
      <c r="AD9" s="12" t="s">
        <v>348</v>
      </c>
      <c r="AE9" s="12" t="s">
        <v>935</v>
      </c>
      <c r="AF9" s="12" t="s">
        <v>915</v>
      </c>
      <c r="AG9" s="12" t="s">
        <v>915</v>
      </c>
      <c r="AH9" s="143" t="s">
        <v>915</v>
      </c>
      <c r="AI9" s="160">
        <v>3.5539999999999998</v>
      </c>
      <c r="AJ9" s="12" t="s">
        <v>1319</v>
      </c>
      <c r="AK9" s="12" t="s">
        <v>139</v>
      </c>
      <c r="AL9" s="11" t="s">
        <v>1320</v>
      </c>
      <c r="AM9" s="11" t="s">
        <v>1321</v>
      </c>
      <c r="AN9" s="177">
        <v>-0.15514600000000001</v>
      </c>
      <c r="AO9" s="177">
        <v>0</v>
      </c>
    </row>
    <row r="10" spans="1:41">
      <c r="A10" s="12" t="s">
        <v>1312</v>
      </c>
      <c r="B10" s="12" t="s">
        <v>1336</v>
      </c>
      <c r="C10" s="12" t="s">
        <v>1056</v>
      </c>
      <c r="D10" s="1" t="s">
        <v>1329</v>
      </c>
      <c r="E10" s="12" t="s">
        <v>102</v>
      </c>
      <c r="F10" s="195">
        <v>3.718</v>
      </c>
      <c r="G10" s="160">
        <v>1900000</v>
      </c>
      <c r="H10" s="152">
        <v>1899.2543571812803</v>
      </c>
      <c r="I10" s="166">
        <v>-7.6073000000000002E-2</v>
      </c>
      <c r="J10" s="198">
        <v>9.9999999999999995E-7</v>
      </c>
      <c r="K10" s="11" t="s">
        <v>1329</v>
      </c>
      <c r="L10" s="12" t="s">
        <v>34</v>
      </c>
      <c r="M10" s="196">
        <v>1</v>
      </c>
      <c r="N10" s="161">
        <v>-6750700</v>
      </c>
      <c r="O10" s="161">
        <v>-6750.7</v>
      </c>
      <c r="P10" s="166">
        <v>-5.0000000000000004E-6</v>
      </c>
      <c r="Q10" s="166">
        <v>-7.2617000000000001E-2</v>
      </c>
      <c r="R10" s="160">
        <v>310.72770000000003</v>
      </c>
      <c r="S10" s="11" t="s">
        <v>30</v>
      </c>
      <c r="T10" s="18" t="s">
        <v>30</v>
      </c>
      <c r="U10" s="12" t="s">
        <v>755</v>
      </c>
      <c r="V10" s="12" t="s">
        <v>939</v>
      </c>
      <c r="W10" s="11" t="s">
        <v>1315</v>
      </c>
      <c r="X10" s="12" t="s">
        <v>1316</v>
      </c>
      <c r="Y10" s="12" t="s">
        <v>139</v>
      </c>
      <c r="Z10" s="1" t="s">
        <v>1330</v>
      </c>
      <c r="AA10" s="24" t="s">
        <v>1324</v>
      </c>
      <c r="AB10" s="12" t="s">
        <v>915</v>
      </c>
      <c r="AC10" s="12" t="s">
        <v>917</v>
      </c>
      <c r="AD10" s="12" t="s">
        <v>348</v>
      </c>
      <c r="AE10" s="12" t="s">
        <v>935</v>
      </c>
      <c r="AF10" s="12" t="s">
        <v>915</v>
      </c>
      <c r="AG10" s="12" t="s">
        <v>915</v>
      </c>
      <c r="AH10" s="143" t="s">
        <v>915</v>
      </c>
      <c r="AI10" s="160">
        <v>3.5529999999999999</v>
      </c>
      <c r="AJ10" s="12" t="s">
        <v>1319</v>
      </c>
      <c r="AK10" s="12" t="s">
        <v>139</v>
      </c>
      <c r="AL10" s="11" t="s">
        <v>1320</v>
      </c>
      <c r="AM10" s="11" t="s">
        <v>1321</v>
      </c>
      <c r="AN10" s="177">
        <v>-0.14829500000000001</v>
      </c>
      <c r="AO10" s="177">
        <v>0</v>
      </c>
    </row>
    <row r="11" spans="1:41">
      <c r="A11" s="12" t="s">
        <v>1312</v>
      </c>
      <c r="B11" s="12" t="s">
        <v>1336</v>
      </c>
      <c r="C11" s="12" t="s">
        <v>1056</v>
      </c>
      <c r="D11" s="1" t="s">
        <v>1327</v>
      </c>
      <c r="E11" s="12" t="s">
        <v>102</v>
      </c>
      <c r="F11" s="195">
        <v>3.718</v>
      </c>
      <c r="G11" s="160">
        <v>-2000000</v>
      </c>
      <c r="H11" s="152">
        <v>-1999.2313878429263</v>
      </c>
      <c r="I11" s="166">
        <v>8.0076999999999995E-2</v>
      </c>
      <c r="J11" s="198">
        <v>-9.9999999999999995E-7</v>
      </c>
      <c r="K11" s="11" t="s">
        <v>1327</v>
      </c>
      <c r="L11" s="12" t="s">
        <v>34</v>
      </c>
      <c r="M11" s="196">
        <v>1</v>
      </c>
      <c r="N11" s="161">
        <v>7190000</v>
      </c>
      <c r="O11" s="161">
        <v>7190</v>
      </c>
      <c r="P11" s="166">
        <v>5.0000000000000004E-6</v>
      </c>
      <c r="Q11" s="166">
        <v>7.7341999999999994E-2</v>
      </c>
      <c r="R11" s="160">
        <v>-243.14230000000001</v>
      </c>
      <c r="S11" s="11" t="s">
        <v>30</v>
      </c>
      <c r="T11" s="18" t="s">
        <v>30</v>
      </c>
      <c r="U11" s="12" t="s">
        <v>755</v>
      </c>
      <c r="V11" s="12" t="s">
        <v>939</v>
      </c>
      <c r="W11" s="11" t="s">
        <v>1315</v>
      </c>
      <c r="X11" s="12" t="s">
        <v>1316</v>
      </c>
      <c r="Y11" s="12" t="s">
        <v>139</v>
      </c>
      <c r="Z11" s="1" t="s">
        <v>1328</v>
      </c>
      <c r="AA11" s="24" t="s">
        <v>1324</v>
      </c>
      <c r="AB11" s="12" t="s">
        <v>915</v>
      </c>
      <c r="AC11" s="12" t="s">
        <v>917</v>
      </c>
      <c r="AD11" s="12" t="s">
        <v>348</v>
      </c>
      <c r="AE11" s="12" t="s">
        <v>935</v>
      </c>
      <c r="AF11" s="12" t="s">
        <v>915</v>
      </c>
      <c r="AG11" s="12" t="s">
        <v>915</v>
      </c>
      <c r="AH11" s="143" t="s">
        <v>915</v>
      </c>
      <c r="AI11" s="160">
        <v>3.5950000000000002</v>
      </c>
      <c r="AJ11" s="12" t="s">
        <v>1319</v>
      </c>
      <c r="AK11" s="12" t="s">
        <v>139</v>
      </c>
      <c r="AL11" s="11" t="s">
        <v>1320</v>
      </c>
      <c r="AM11" s="11" t="s">
        <v>1321</v>
      </c>
      <c r="AN11" s="177">
        <v>0.11604</v>
      </c>
      <c r="AO11" s="177">
        <v>0</v>
      </c>
    </row>
    <row r="12" spans="1:41">
      <c r="A12" s="12" t="s">
        <v>1312</v>
      </c>
      <c r="B12" s="12" t="s">
        <v>1336</v>
      </c>
      <c r="C12" s="12" t="s">
        <v>1056</v>
      </c>
      <c r="D12" s="1" t="s">
        <v>1337</v>
      </c>
      <c r="E12" s="12" t="s">
        <v>102</v>
      </c>
      <c r="F12" s="195">
        <v>3.718</v>
      </c>
      <c r="G12" s="160">
        <v>-2700000</v>
      </c>
      <c r="H12" s="152">
        <v>-2698.9991662183975</v>
      </c>
      <c r="I12" s="166">
        <v>0.10810500000000001</v>
      </c>
      <c r="J12" s="198">
        <v>-1.9999999999999999E-6</v>
      </c>
      <c r="K12" s="11" t="s">
        <v>1337</v>
      </c>
      <c r="L12" s="12" t="s">
        <v>34</v>
      </c>
      <c r="M12" s="196">
        <v>1</v>
      </c>
      <c r="N12" s="161">
        <v>9896040</v>
      </c>
      <c r="O12" s="161">
        <v>9896.0400000000009</v>
      </c>
      <c r="P12" s="166">
        <v>6.9999999999999999E-6</v>
      </c>
      <c r="Q12" s="166">
        <v>0.106451</v>
      </c>
      <c r="R12" s="160">
        <v>-138.8389</v>
      </c>
      <c r="S12" s="11" t="s">
        <v>30</v>
      </c>
      <c r="T12" s="18" t="s">
        <v>30</v>
      </c>
      <c r="U12" s="12" t="s">
        <v>755</v>
      </c>
      <c r="V12" s="12" t="s">
        <v>939</v>
      </c>
      <c r="W12" s="11" t="s">
        <v>1315</v>
      </c>
      <c r="X12" s="12" t="s">
        <v>1316</v>
      </c>
      <c r="Y12" s="12" t="s">
        <v>139</v>
      </c>
      <c r="Z12" s="1" t="s">
        <v>1338</v>
      </c>
      <c r="AA12" s="24" t="s">
        <v>1324</v>
      </c>
      <c r="AB12" s="12" t="s">
        <v>915</v>
      </c>
      <c r="AC12" s="12" t="s">
        <v>917</v>
      </c>
      <c r="AD12" s="12" t="s">
        <v>348</v>
      </c>
      <c r="AE12" s="12" t="s">
        <v>935</v>
      </c>
      <c r="AF12" s="12" t="s">
        <v>915</v>
      </c>
      <c r="AG12" s="12" t="s">
        <v>915</v>
      </c>
      <c r="AH12" s="143" t="s">
        <v>915</v>
      </c>
      <c r="AI12" s="160">
        <v>3.6652</v>
      </c>
      <c r="AJ12" s="12" t="s">
        <v>1319</v>
      </c>
      <c r="AK12" s="12" t="s">
        <v>139</v>
      </c>
      <c r="AL12" s="11" t="s">
        <v>1320</v>
      </c>
      <c r="AM12" s="11" t="s">
        <v>1321</v>
      </c>
      <c r="AN12" s="177">
        <v>6.6261E-2</v>
      </c>
      <c r="AO12" s="177">
        <v>0</v>
      </c>
    </row>
    <row r="13" spans="1:41">
      <c r="A13" s="12" t="s">
        <v>1312</v>
      </c>
      <c r="B13" s="12" t="s">
        <v>1336</v>
      </c>
      <c r="C13" s="12" t="s">
        <v>1056</v>
      </c>
      <c r="D13" s="1" t="s">
        <v>1325</v>
      </c>
      <c r="E13" s="12" t="s">
        <v>102</v>
      </c>
      <c r="F13" s="195">
        <v>3.718</v>
      </c>
      <c r="G13" s="160">
        <v>-2210000</v>
      </c>
      <c r="H13" s="152">
        <v>-2209.1627218934909</v>
      </c>
      <c r="I13" s="166">
        <v>8.8485999999999995E-2</v>
      </c>
      <c r="J13" s="198">
        <v>-1.9999999999999999E-6</v>
      </c>
      <c r="K13" s="11" t="s">
        <v>1325</v>
      </c>
      <c r="L13" s="12" t="s">
        <v>34</v>
      </c>
      <c r="M13" s="196">
        <v>1</v>
      </c>
      <c r="N13" s="161">
        <v>8006830</v>
      </c>
      <c r="O13" s="161">
        <v>8006.83</v>
      </c>
      <c r="P13" s="166">
        <v>6.0000000000000002E-6</v>
      </c>
      <c r="Q13" s="166">
        <v>8.6128999999999997E-2</v>
      </c>
      <c r="R13" s="160">
        <v>-206.83699999999999</v>
      </c>
      <c r="S13" s="11" t="s">
        <v>30</v>
      </c>
      <c r="T13" s="18" t="s">
        <v>30</v>
      </c>
      <c r="U13" s="12" t="s">
        <v>755</v>
      </c>
      <c r="V13" s="12" t="s">
        <v>939</v>
      </c>
      <c r="W13" s="11" t="s">
        <v>1315</v>
      </c>
      <c r="X13" s="12" t="s">
        <v>1316</v>
      </c>
      <c r="Y13" s="12" t="s">
        <v>139</v>
      </c>
      <c r="Z13" s="1" t="s">
        <v>1326</v>
      </c>
      <c r="AA13" s="24" t="s">
        <v>1324</v>
      </c>
      <c r="AB13" s="12" t="s">
        <v>915</v>
      </c>
      <c r="AC13" s="12" t="s">
        <v>917</v>
      </c>
      <c r="AD13" s="12" t="s">
        <v>348</v>
      </c>
      <c r="AE13" s="12" t="s">
        <v>935</v>
      </c>
      <c r="AF13" s="12" t="s">
        <v>915</v>
      </c>
      <c r="AG13" s="12" t="s">
        <v>915</v>
      </c>
      <c r="AH13" s="143" t="s">
        <v>915</v>
      </c>
      <c r="AI13" s="160">
        <v>3.6230000000000002</v>
      </c>
      <c r="AJ13" s="12" t="s">
        <v>1319</v>
      </c>
      <c r="AK13" s="12" t="s">
        <v>139</v>
      </c>
      <c r="AL13" s="11" t="s">
        <v>1320</v>
      </c>
      <c r="AM13" s="11" t="s">
        <v>1321</v>
      </c>
      <c r="AN13" s="177">
        <v>9.8712999999999995E-2</v>
      </c>
      <c r="AO13" s="177">
        <v>0</v>
      </c>
    </row>
    <row r="14" spans="1:41">
      <c r="A14" s="12" t="s">
        <v>1312</v>
      </c>
      <c r="B14" s="12" t="s">
        <v>1336</v>
      </c>
      <c r="C14" s="12" t="s">
        <v>1056</v>
      </c>
      <c r="D14" s="1" t="s">
        <v>1322</v>
      </c>
      <c r="E14" s="12" t="s">
        <v>102</v>
      </c>
      <c r="F14" s="195">
        <v>3.718</v>
      </c>
      <c r="G14" s="160">
        <v>-3800000</v>
      </c>
      <c r="H14" s="152">
        <v>-3798.5486820871438</v>
      </c>
      <c r="I14" s="166">
        <v>0.152147</v>
      </c>
      <c r="J14" s="198">
        <v>-3.0000000000000001E-6</v>
      </c>
      <c r="K14" s="11" t="s">
        <v>1322</v>
      </c>
      <c r="L14" s="12" t="s">
        <v>34</v>
      </c>
      <c r="M14" s="196">
        <v>1</v>
      </c>
      <c r="N14" s="161">
        <v>13707360</v>
      </c>
      <c r="O14" s="161">
        <v>13707.36</v>
      </c>
      <c r="P14" s="166">
        <v>1.0000000000000001E-5</v>
      </c>
      <c r="Q14" s="166">
        <v>0.147449</v>
      </c>
      <c r="R14" s="160">
        <v>-415.64400000000001</v>
      </c>
      <c r="S14" s="11" t="s">
        <v>30</v>
      </c>
      <c r="T14" s="18" t="s">
        <v>30</v>
      </c>
      <c r="U14" s="12" t="s">
        <v>755</v>
      </c>
      <c r="V14" s="12" t="s">
        <v>939</v>
      </c>
      <c r="W14" s="11" t="s">
        <v>1315</v>
      </c>
      <c r="X14" s="12" t="s">
        <v>1316</v>
      </c>
      <c r="Y14" s="12" t="s">
        <v>139</v>
      </c>
      <c r="Z14" s="1" t="s">
        <v>1323</v>
      </c>
      <c r="AA14" s="24" t="s">
        <v>1324</v>
      </c>
      <c r="AB14" s="12" t="s">
        <v>915</v>
      </c>
      <c r="AC14" s="12" t="s">
        <v>917</v>
      </c>
      <c r="AD14" s="12" t="s">
        <v>348</v>
      </c>
      <c r="AE14" s="12" t="s">
        <v>935</v>
      </c>
      <c r="AF14" s="12" t="s">
        <v>915</v>
      </c>
      <c r="AG14" s="12" t="s">
        <v>915</v>
      </c>
      <c r="AH14" s="143" t="s">
        <v>915</v>
      </c>
      <c r="AI14" s="160">
        <v>3.6072000000000002</v>
      </c>
      <c r="AJ14" s="12" t="s">
        <v>1319</v>
      </c>
      <c r="AK14" s="12" t="s">
        <v>139</v>
      </c>
      <c r="AL14" s="11" t="s">
        <v>1320</v>
      </c>
      <c r="AM14" s="11" t="s">
        <v>1321</v>
      </c>
      <c r="AN14" s="177">
        <v>0.19836599999999999</v>
      </c>
      <c r="AO14" s="177">
        <v>0</v>
      </c>
    </row>
    <row r="15" spans="1:41">
      <c r="A15" s="12" t="s">
        <v>1312</v>
      </c>
      <c r="B15" s="12" t="s">
        <v>1336</v>
      </c>
      <c r="C15" s="12" t="s">
        <v>1056</v>
      </c>
      <c r="D15" s="1" t="s">
        <v>1314</v>
      </c>
      <c r="E15" s="12" t="s">
        <v>102</v>
      </c>
      <c r="F15" s="195">
        <v>3.718</v>
      </c>
      <c r="G15" s="160">
        <v>-10850000</v>
      </c>
      <c r="H15" s="152">
        <v>-10808.545812264658</v>
      </c>
      <c r="I15" s="166">
        <v>0.43292399999999998</v>
      </c>
      <c r="J15" s="198">
        <v>-7.9999999999999996E-6</v>
      </c>
      <c r="K15" s="11" t="s">
        <v>1314</v>
      </c>
      <c r="L15" s="12" t="s">
        <v>34</v>
      </c>
      <c r="M15" s="196">
        <v>1</v>
      </c>
      <c r="N15" s="161">
        <v>40616975</v>
      </c>
      <c r="O15" s="161">
        <v>40616.974999999999</v>
      </c>
      <c r="P15" s="166">
        <v>3.0000000000000001E-5</v>
      </c>
      <c r="Q15" s="166">
        <v>0.43691400000000002</v>
      </c>
      <c r="R15" s="160">
        <v>430.80167</v>
      </c>
      <c r="S15" s="11" t="s">
        <v>30</v>
      </c>
      <c r="T15" s="18" t="s">
        <v>30</v>
      </c>
      <c r="U15" s="12" t="s">
        <v>755</v>
      </c>
      <c r="V15" s="12" t="s">
        <v>939</v>
      </c>
      <c r="W15" s="11" t="s">
        <v>1315</v>
      </c>
      <c r="X15" s="12" t="s">
        <v>1316</v>
      </c>
      <c r="Y15" s="12" t="s">
        <v>139</v>
      </c>
      <c r="Z15" s="1" t="s">
        <v>1317</v>
      </c>
      <c r="AA15" s="24" t="s">
        <v>1318</v>
      </c>
      <c r="AB15" s="12" t="s">
        <v>915</v>
      </c>
      <c r="AC15" s="12" t="s">
        <v>917</v>
      </c>
      <c r="AD15" s="12" t="s">
        <v>348</v>
      </c>
      <c r="AE15" s="12" t="s">
        <v>935</v>
      </c>
      <c r="AF15" s="12" t="s">
        <v>915</v>
      </c>
      <c r="AG15" s="12" t="s">
        <v>915</v>
      </c>
      <c r="AH15" s="143" t="s">
        <v>915</v>
      </c>
      <c r="AI15" s="160">
        <v>3.7435</v>
      </c>
      <c r="AJ15" s="12" t="s">
        <v>1319</v>
      </c>
      <c r="AK15" s="12" t="s">
        <v>139</v>
      </c>
      <c r="AL15" s="11" t="s">
        <v>1320</v>
      </c>
      <c r="AM15" s="11" t="s">
        <v>1321</v>
      </c>
      <c r="AN15" s="177">
        <v>-0.2056</v>
      </c>
      <c r="AO15" s="177">
        <v>0</v>
      </c>
    </row>
    <row r="16" spans="1:41">
      <c r="A16" s="12" t="s">
        <v>1312</v>
      </c>
      <c r="B16" s="12" t="s">
        <v>1336</v>
      </c>
      <c r="C16" s="12" t="s">
        <v>1056</v>
      </c>
      <c r="D16" s="1" t="s">
        <v>1333</v>
      </c>
      <c r="E16" s="12" t="s">
        <v>1194</v>
      </c>
      <c r="F16" s="195">
        <v>4.0218999999999996</v>
      </c>
      <c r="G16" s="160">
        <v>-1950000</v>
      </c>
      <c r="H16" s="152">
        <v>-1950.0925930530348</v>
      </c>
      <c r="I16" s="166">
        <v>7.8108999999999998E-2</v>
      </c>
      <c r="J16" s="198">
        <v>-9.9999999999999995E-7</v>
      </c>
      <c r="K16" s="11" t="s">
        <v>1333</v>
      </c>
      <c r="L16" s="12" t="s">
        <v>34</v>
      </c>
      <c r="M16" s="196">
        <v>1</v>
      </c>
      <c r="N16" s="161">
        <v>7266675</v>
      </c>
      <c r="O16" s="161">
        <v>7266.6750000000002</v>
      </c>
      <c r="P16" s="166">
        <v>5.0000000000000004E-6</v>
      </c>
      <c r="Q16" s="166">
        <v>7.8167E-2</v>
      </c>
      <c r="R16" s="160">
        <v>-576.40239999999994</v>
      </c>
      <c r="S16" s="11" t="s">
        <v>30</v>
      </c>
      <c r="T16" s="18" t="s">
        <v>30</v>
      </c>
      <c r="U16" s="12" t="s">
        <v>755</v>
      </c>
      <c r="V16" s="12" t="s">
        <v>939</v>
      </c>
      <c r="W16" s="11" t="s">
        <v>1315</v>
      </c>
      <c r="X16" s="12" t="s">
        <v>1334</v>
      </c>
      <c r="Y16" s="12" t="s">
        <v>139</v>
      </c>
      <c r="Z16" s="1" t="s">
        <v>1335</v>
      </c>
      <c r="AA16" s="24" t="s">
        <v>1324</v>
      </c>
      <c r="AB16" s="12" t="s">
        <v>915</v>
      </c>
      <c r="AC16" s="12" t="s">
        <v>917</v>
      </c>
      <c r="AD16" s="12" t="s">
        <v>348</v>
      </c>
      <c r="AE16" s="12" t="s">
        <v>935</v>
      </c>
      <c r="AF16" s="12" t="s">
        <v>915</v>
      </c>
      <c r="AG16" s="12" t="s">
        <v>915</v>
      </c>
      <c r="AH16" s="143" t="s">
        <v>915</v>
      </c>
      <c r="AI16" s="160">
        <v>3.7265000000000001</v>
      </c>
      <c r="AJ16" s="12" t="s">
        <v>1319</v>
      </c>
      <c r="AK16" s="12" t="s">
        <v>139</v>
      </c>
      <c r="AL16" s="11" t="s">
        <v>1320</v>
      </c>
      <c r="AM16" s="11" t="s">
        <v>1321</v>
      </c>
      <c r="AN16" s="177">
        <v>0.27508899999999997</v>
      </c>
      <c r="AO16" s="177">
        <v>0</v>
      </c>
    </row>
    <row r="17" spans="1:41">
      <c r="A17" s="12" t="s">
        <v>1312</v>
      </c>
      <c r="B17" s="12" t="s">
        <v>1336</v>
      </c>
      <c r="C17" s="12" t="s">
        <v>1056</v>
      </c>
      <c r="D17" s="1" t="s">
        <v>1339</v>
      </c>
      <c r="E17" s="12" t="s">
        <v>1194</v>
      </c>
      <c r="F17" s="195">
        <v>4.0218999999999996</v>
      </c>
      <c r="G17" s="160">
        <v>-5400000</v>
      </c>
      <c r="H17" s="152">
        <v>-5400.259106392502</v>
      </c>
      <c r="I17" s="166">
        <v>0.21630099999999999</v>
      </c>
      <c r="J17" s="198">
        <v>-3.9999999999999998E-6</v>
      </c>
      <c r="K17" s="11" t="s">
        <v>1339</v>
      </c>
      <c r="L17" s="12" t="s">
        <v>34</v>
      </c>
      <c r="M17" s="196">
        <v>1</v>
      </c>
      <c r="N17" s="161">
        <v>20138220</v>
      </c>
      <c r="O17" s="161">
        <v>20138.22</v>
      </c>
      <c r="P17" s="166">
        <v>1.5E-5</v>
      </c>
      <c r="Q17" s="166">
        <v>0.21662500000000001</v>
      </c>
      <c r="R17" s="160">
        <v>-1581.0821000000001</v>
      </c>
      <c r="S17" s="11" t="s">
        <v>30</v>
      </c>
      <c r="T17" s="18" t="s">
        <v>30</v>
      </c>
      <c r="U17" s="12" t="s">
        <v>755</v>
      </c>
      <c r="V17" s="12" t="s">
        <v>939</v>
      </c>
      <c r="W17" s="11" t="s">
        <v>1315</v>
      </c>
      <c r="X17" s="12" t="s">
        <v>1334</v>
      </c>
      <c r="Y17" s="12" t="s">
        <v>139</v>
      </c>
      <c r="Z17" s="1" t="s">
        <v>1326</v>
      </c>
      <c r="AA17" s="24" t="s">
        <v>1324</v>
      </c>
      <c r="AB17" s="12" t="s">
        <v>915</v>
      </c>
      <c r="AC17" s="12" t="s">
        <v>917</v>
      </c>
      <c r="AD17" s="12" t="s">
        <v>348</v>
      </c>
      <c r="AE17" s="12" t="s">
        <v>935</v>
      </c>
      <c r="AF17" s="12" t="s">
        <v>915</v>
      </c>
      <c r="AG17" s="12" t="s">
        <v>915</v>
      </c>
      <c r="AH17" s="143" t="s">
        <v>915</v>
      </c>
      <c r="AI17" s="160">
        <v>3.7292999999999998</v>
      </c>
      <c r="AJ17" s="12" t="s">
        <v>1319</v>
      </c>
      <c r="AK17" s="12" t="s">
        <v>139</v>
      </c>
      <c r="AL17" s="11" t="s">
        <v>1320</v>
      </c>
      <c r="AM17" s="11" t="s">
        <v>1321</v>
      </c>
      <c r="AN17" s="177">
        <v>0.75457300000000005</v>
      </c>
      <c r="AO17" s="177">
        <v>-9.9999999999999995E-7</v>
      </c>
    </row>
    <row r="18" spans="1:41">
      <c r="A18" s="12" t="s">
        <v>1312</v>
      </c>
      <c r="B18" s="12" t="s">
        <v>1340</v>
      </c>
      <c r="C18" s="12" t="s">
        <v>1056</v>
      </c>
      <c r="D18" s="1" t="s">
        <v>1314</v>
      </c>
      <c r="E18" s="12" t="s">
        <v>102</v>
      </c>
      <c r="F18" s="195">
        <v>3.718</v>
      </c>
      <c r="G18" s="160">
        <v>-30000</v>
      </c>
      <c r="H18" s="152">
        <v>-29.885379236148466</v>
      </c>
      <c r="I18" s="166">
        <v>-2.9623919999999999</v>
      </c>
      <c r="J18" s="198">
        <v>-9.9999999999999995E-7</v>
      </c>
      <c r="K18" s="11" t="s">
        <v>1314</v>
      </c>
      <c r="L18" s="12" t="s">
        <v>34</v>
      </c>
      <c r="M18" s="196">
        <v>1</v>
      </c>
      <c r="N18" s="161">
        <v>112305</v>
      </c>
      <c r="O18" s="161">
        <v>112.30500000000001</v>
      </c>
      <c r="P18" s="166">
        <v>5.0000000000000004E-6</v>
      </c>
      <c r="Q18" s="166">
        <v>-4.1529069999999999</v>
      </c>
      <c r="R18" s="160">
        <v>1.19116</v>
      </c>
      <c r="S18" s="11" t="s">
        <v>30</v>
      </c>
      <c r="T18" s="18" t="s">
        <v>30</v>
      </c>
      <c r="U18" s="12" t="s">
        <v>755</v>
      </c>
      <c r="V18" s="12" t="s">
        <v>939</v>
      </c>
      <c r="W18" s="11" t="s">
        <v>1315</v>
      </c>
      <c r="X18" s="12" t="s">
        <v>1316</v>
      </c>
      <c r="Y18" s="12" t="s">
        <v>139</v>
      </c>
      <c r="Z18" s="1" t="s">
        <v>1317</v>
      </c>
      <c r="AA18" s="24" t="s">
        <v>1318</v>
      </c>
      <c r="AB18" s="12" t="s">
        <v>915</v>
      </c>
      <c r="AC18" s="12" t="s">
        <v>917</v>
      </c>
      <c r="AD18" s="12" t="s">
        <v>348</v>
      </c>
      <c r="AE18" s="12" t="s">
        <v>935</v>
      </c>
      <c r="AF18" s="12" t="s">
        <v>915</v>
      </c>
      <c r="AG18" s="12" t="s">
        <v>915</v>
      </c>
      <c r="AH18" s="143" t="s">
        <v>915</v>
      </c>
      <c r="AI18" s="160">
        <v>3.7435</v>
      </c>
      <c r="AJ18" s="12" t="s">
        <v>1319</v>
      </c>
      <c r="AK18" s="12" t="s">
        <v>139</v>
      </c>
      <c r="AL18" s="11" t="s">
        <v>1320</v>
      </c>
      <c r="AM18" s="11" t="s">
        <v>1321</v>
      </c>
      <c r="AN18" s="177">
        <v>0.415358</v>
      </c>
      <c r="AO18" s="177">
        <v>0</v>
      </c>
    </row>
    <row r="19" spans="1:41">
      <c r="A19" s="12" t="s">
        <v>1312</v>
      </c>
      <c r="B19" s="12" t="s">
        <v>1340</v>
      </c>
      <c r="C19" s="12" t="s">
        <v>1056</v>
      </c>
      <c r="D19" s="1" t="s">
        <v>1325</v>
      </c>
      <c r="E19" s="12" t="s">
        <v>102</v>
      </c>
      <c r="F19" s="195">
        <v>3.718</v>
      </c>
      <c r="G19" s="160">
        <v>40000</v>
      </c>
      <c r="H19" s="152">
        <v>39.984846691769761</v>
      </c>
      <c r="I19" s="166">
        <v>3.9635030000000002</v>
      </c>
      <c r="J19" s="198">
        <v>1.9999999999999999E-6</v>
      </c>
      <c r="K19" s="11" t="s">
        <v>1325</v>
      </c>
      <c r="L19" s="12" t="s">
        <v>34</v>
      </c>
      <c r="M19" s="196">
        <v>1</v>
      </c>
      <c r="N19" s="161">
        <v>-144920</v>
      </c>
      <c r="O19" s="161">
        <v>-144.91999999999999</v>
      </c>
      <c r="P19" s="166">
        <v>-6.9999999999999999E-6</v>
      </c>
      <c r="Q19" s="166">
        <v>5.3589719999999996</v>
      </c>
      <c r="R19" s="160">
        <v>3.7436600000000002</v>
      </c>
      <c r="S19" s="11" t="s">
        <v>30</v>
      </c>
      <c r="T19" s="18" t="s">
        <v>30</v>
      </c>
      <c r="U19" s="12" t="s">
        <v>755</v>
      </c>
      <c r="V19" s="12" t="s">
        <v>939</v>
      </c>
      <c r="W19" s="11" t="s">
        <v>1315</v>
      </c>
      <c r="X19" s="12" t="s">
        <v>1316</v>
      </c>
      <c r="Y19" s="12" t="s">
        <v>139</v>
      </c>
      <c r="Z19" s="1" t="s">
        <v>1326</v>
      </c>
      <c r="AA19" s="24" t="s">
        <v>1324</v>
      </c>
      <c r="AB19" s="12" t="s">
        <v>915</v>
      </c>
      <c r="AC19" s="12" t="s">
        <v>917</v>
      </c>
      <c r="AD19" s="12" t="s">
        <v>348</v>
      </c>
      <c r="AE19" s="12" t="s">
        <v>935</v>
      </c>
      <c r="AF19" s="12" t="s">
        <v>915</v>
      </c>
      <c r="AG19" s="12" t="s">
        <v>915</v>
      </c>
      <c r="AH19" s="143" t="s">
        <v>915</v>
      </c>
      <c r="AI19" s="160">
        <v>3.6230000000000002</v>
      </c>
      <c r="AJ19" s="12" t="s">
        <v>1319</v>
      </c>
      <c r="AK19" s="12" t="s">
        <v>139</v>
      </c>
      <c r="AL19" s="11" t="s">
        <v>1320</v>
      </c>
      <c r="AM19" s="11" t="s">
        <v>1321</v>
      </c>
      <c r="AN19" s="177">
        <v>1.3054159999999999</v>
      </c>
      <c r="AO19" s="177">
        <v>0</v>
      </c>
    </row>
    <row r="20" spans="1:41">
      <c r="A20" s="11" t="s">
        <v>1312</v>
      </c>
      <c r="B20" s="11" t="s">
        <v>1340</v>
      </c>
      <c r="C20" s="12" t="s">
        <v>1056</v>
      </c>
      <c r="D20" s="11" t="s">
        <v>1327</v>
      </c>
      <c r="E20" s="12" t="s">
        <v>102</v>
      </c>
      <c r="F20" s="196">
        <v>3.718</v>
      </c>
      <c r="G20" s="161">
        <v>-30000</v>
      </c>
      <c r="H20" s="161">
        <v>-29.988461538461539</v>
      </c>
      <c r="I20" s="197">
        <v>-2.97261</v>
      </c>
      <c r="J20" s="197">
        <v>-9.9999999999999995E-7</v>
      </c>
      <c r="K20" s="11" t="s">
        <v>1327</v>
      </c>
      <c r="L20" s="11" t="s">
        <v>34</v>
      </c>
      <c r="M20" s="196">
        <v>1</v>
      </c>
      <c r="N20" s="161">
        <v>107850</v>
      </c>
      <c r="O20" s="161">
        <v>107.85</v>
      </c>
      <c r="P20" s="197">
        <v>5.0000000000000004E-6</v>
      </c>
      <c r="Q20" s="197">
        <v>-3.9881669999999998</v>
      </c>
      <c r="R20" s="161">
        <v>-3.6471</v>
      </c>
      <c r="S20" s="11" t="s">
        <v>30</v>
      </c>
      <c r="T20" s="18" t="s">
        <v>30</v>
      </c>
      <c r="U20" s="12" t="s">
        <v>755</v>
      </c>
      <c r="V20" s="12" t="s">
        <v>939</v>
      </c>
      <c r="W20" s="11" t="s">
        <v>1315</v>
      </c>
      <c r="X20" s="11" t="s">
        <v>1316</v>
      </c>
      <c r="Y20" s="12" t="s">
        <v>139</v>
      </c>
      <c r="Z20" s="11" t="s">
        <v>1328</v>
      </c>
      <c r="AA20" s="11" t="s">
        <v>1324</v>
      </c>
      <c r="AB20" s="12" t="s">
        <v>915</v>
      </c>
      <c r="AC20" s="12" t="s">
        <v>917</v>
      </c>
      <c r="AD20" s="12" t="s">
        <v>348</v>
      </c>
      <c r="AE20" s="12" t="s">
        <v>935</v>
      </c>
      <c r="AF20" s="12" t="s">
        <v>915</v>
      </c>
      <c r="AG20" s="12" t="s">
        <v>915</v>
      </c>
      <c r="AH20" s="143" t="s">
        <v>915</v>
      </c>
      <c r="AI20" s="161">
        <v>3.5950000000000002</v>
      </c>
      <c r="AJ20" s="11" t="s">
        <v>1319</v>
      </c>
      <c r="AK20" s="12" t="s">
        <v>139</v>
      </c>
      <c r="AL20" s="11" t="s">
        <v>1320</v>
      </c>
      <c r="AM20" s="11" t="s">
        <v>1321</v>
      </c>
      <c r="AN20" s="169">
        <v>-1.271746</v>
      </c>
      <c r="AO20" s="169">
        <v>0</v>
      </c>
    </row>
    <row r="21" spans="1:41">
      <c r="A21" s="11" t="s">
        <v>1312</v>
      </c>
      <c r="B21" s="11" t="s">
        <v>1340</v>
      </c>
      <c r="C21" s="11" t="s">
        <v>1056</v>
      </c>
      <c r="D21" s="11" t="s">
        <v>1329</v>
      </c>
      <c r="E21" s="11" t="s">
        <v>102</v>
      </c>
      <c r="F21" s="196">
        <v>3.718</v>
      </c>
      <c r="G21" s="161">
        <v>30000</v>
      </c>
      <c r="H21" s="161">
        <v>29.988227541689081</v>
      </c>
      <c r="I21" s="166">
        <v>2.9725869999999999</v>
      </c>
      <c r="J21" s="166">
        <v>9.9999999999999995E-7</v>
      </c>
      <c r="K21" s="11" t="s">
        <v>1329</v>
      </c>
      <c r="L21" s="11" t="s">
        <v>34</v>
      </c>
      <c r="M21" s="196">
        <v>1</v>
      </c>
      <c r="N21" s="161">
        <v>-106590</v>
      </c>
      <c r="O21" s="161">
        <v>-106.59</v>
      </c>
      <c r="P21" s="166">
        <v>-5.0000000000000004E-6</v>
      </c>
      <c r="Q21" s="166">
        <v>3.941573</v>
      </c>
      <c r="R21" s="161">
        <v>4.9062299999999999</v>
      </c>
      <c r="S21" s="11" t="s">
        <v>30</v>
      </c>
      <c r="T21" s="11" t="s">
        <v>30</v>
      </c>
      <c r="U21" s="11" t="s">
        <v>755</v>
      </c>
      <c r="V21" s="11" t="s">
        <v>939</v>
      </c>
      <c r="W21" s="11" t="s">
        <v>1315</v>
      </c>
      <c r="X21" s="11" t="s">
        <v>1316</v>
      </c>
      <c r="Y21" s="11" t="s">
        <v>139</v>
      </c>
      <c r="Z21" s="11" t="s">
        <v>1330</v>
      </c>
      <c r="AA21" s="11" t="s">
        <v>1324</v>
      </c>
      <c r="AB21" s="11" t="s">
        <v>915</v>
      </c>
      <c r="AC21" s="11" t="s">
        <v>917</v>
      </c>
      <c r="AD21" s="11" t="s">
        <v>348</v>
      </c>
      <c r="AE21" s="11" t="s">
        <v>935</v>
      </c>
      <c r="AF21" s="11" t="s">
        <v>915</v>
      </c>
      <c r="AG21" s="11" t="s">
        <v>915</v>
      </c>
      <c r="AH21" s="143" t="s">
        <v>915</v>
      </c>
      <c r="AI21" s="161">
        <v>3.5529999999999999</v>
      </c>
      <c r="AJ21" s="11" t="s">
        <v>1319</v>
      </c>
      <c r="AK21" s="11" t="s">
        <v>139</v>
      </c>
      <c r="AL21" s="11" t="s">
        <v>1320</v>
      </c>
      <c r="AM21" s="11" t="s">
        <v>1321</v>
      </c>
      <c r="AN21" s="169">
        <v>1.7108049999999999</v>
      </c>
      <c r="AO21" s="169">
        <v>0</v>
      </c>
    </row>
    <row r="22" spans="1:41">
      <c r="A22" s="11" t="s">
        <v>1312</v>
      </c>
      <c r="B22" s="11" t="s">
        <v>1340</v>
      </c>
      <c r="C22" s="12" t="s">
        <v>1056</v>
      </c>
      <c r="D22" s="11" t="s">
        <v>1331</v>
      </c>
      <c r="E22" s="12" t="s">
        <v>102</v>
      </c>
      <c r="F22" s="196">
        <v>3.718</v>
      </c>
      <c r="G22" s="161">
        <v>25000</v>
      </c>
      <c r="H22" s="161">
        <v>24.990193652501343</v>
      </c>
      <c r="I22" s="197">
        <v>2.4771559999999999</v>
      </c>
      <c r="J22" s="197">
        <v>9.9999999999999995E-7</v>
      </c>
      <c r="K22" s="11" t="s">
        <v>1331</v>
      </c>
      <c r="L22" s="11" t="s">
        <v>34</v>
      </c>
      <c r="M22" s="196">
        <v>1</v>
      </c>
      <c r="N22" s="161">
        <v>-88850</v>
      </c>
      <c r="O22" s="161">
        <v>-88.85</v>
      </c>
      <c r="P22" s="197">
        <v>-3.9999999999999998E-6</v>
      </c>
      <c r="Q22" s="197">
        <v>3.2855690000000002</v>
      </c>
      <c r="R22" s="161">
        <v>4.0635399999999997</v>
      </c>
      <c r="S22" s="11" t="s">
        <v>30</v>
      </c>
      <c r="T22" s="18" t="s">
        <v>30</v>
      </c>
      <c r="U22" s="11" t="s">
        <v>755</v>
      </c>
      <c r="V22" s="11" t="s">
        <v>939</v>
      </c>
      <c r="W22" s="11" t="s">
        <v>1315</v>
      </c>
      <c r="X22" s="11" t="s">
        <v>1316</v>
      </c>
      <c r="Y22" s="11" t="s">
        <v>139</v>
      </c>
      <c r="Z22" s="11" t="s">
        <v>1332</v>
      </c>
      <c r="AA22" s="11" t="s">
        <v>1324</v>
      </c>
      <c r="AB22" s="11" t="s">
        <v>915</v>
      </c>
      <c r="AC22" s="11" t="s">
        <v>917</v>
      </c>
      <c r="AD22" s="11" t="s">
        <v>348</v>
      </c>
      <c r="AE22" s="12" t="s">
        <v>935</v>
      </c>
      <c r="AF22" s="12" t="s">
        <v>915</v>
      </c>
      <c r="AG22" s="11" t="s">
        <v>915</v>
      </c>
      <c r="AH22" s="143" t="s">
        <v>915</v>
      </c>
      <c r="AI22" s="161">
        <v>3.5539999999999998</v>
      </c>
      <c r="AJ22" s="11" t="s">
        <v>1319</v>
      </c>
      <c r="AK22" s="11" t="s">
        <v>139</v>
      </c>
      <c r="AL22" s="11" t="s">
        <v>1320</v>
      </c>
      <c r="AM22" s="11" t="s">
        <v>1321</v>
      </c>
      <c r="AN22" s="169">
        <v>1.4169590000000001</v>
      </c>
      <c r="AO22" s="169">
        <v>0</v>
      </c>
    </row>
    <row r="23" spans="1:41">
      <c r="A23" s="11" t="s">
        <v>1312</v>
      </c>
      <c r="B23" s="11" t="s">
        <v>1340</v>
      </c>
      <c r="C23" s="12" t="s">
        <v>1056</v>
      </c>
      <c r="D23" s="11" t="s">
        <v>1333</v>
      </c>
      <c r="E23" s="12" t="s">
        <v>1194</v>
      </c>
      <c r="F23" s="196">
        <v>4.0218999999999996</v>
      </c>
      <c r="G23" s="161">
        <v>-25000</v>
      </c>
      <c r="H23" s="161">
        <v>-25.001168601904574</v>
      </c>
      <c r="I23" s="197">
        <v>-2.4782440000000001</v>
      </c>
      <c r="J23" s="197">
        <v>-9.9999999999999995E-7</v>
      </c>
      <c r="K23" s="11" t="s">
        <v>1333</v>
      </c>
      <c r="L23" s="11" t="s">
        <v>34</v>
      </c>
      <c r="M23" s="196">
        <v>1</v>
      </c>
      <c r="N23" s="161">
        <v>93162.5</v>
      </c>
      <c r="O23" s="161">
        <v>93.162499999999994</v>
      </c>
      <c r="P23" s="197">
        <v>3.9999999999999998E-6</v>
      </c>
      <c r="Q23" s="197">
        <v>-3.4450400000000001</v>
      </c>
      <c r="R23" s="161">
        <v>-7.3897000000000004</v>
      </c>
      <c r="S23" s="11" t="s">
        <v>30</v>
      </c>
      <c r="T23" s="18" t="s">
        <v>30</v>
      </c>
      <c r="U23" s="11" t="s">
        <v>755</v>
      </c>
      <c r="V23" s="11" t="s">
        <v>939</v>
      </c>
      <c r="W23" s="11" t="s">
        <v>1315</v>
      </c>
      <c r="X23" s="11" t="s">
        <v>1334</v>
      </c>
      <c r="Y23" s="11" t="s">
        <v>139</v>
      </c>
      <c r="Z23" s="11" t="s">
        <v>1335</v>
      </c>
      <c r="AA23" s="11" t="s">
        <v>1324</v>
      </c>
      <c r="AB23" s="11" t="s">
        <v>915</v>
      </c>
      <c r="AC23" s="11" t="s">
        <v>917</v>
      </c>
      <c r="AD23" s="11" t="s">
        <v>348</v>
      </c>
      <c r="AE23" s="12" t="s">
        <v>935</v>
      </c>
      <c r="AF23" s="12" t="s">
        <v>915</v>
      </c>
      <c r="AG23" s="11" t="s">
        <v>915</v>
      </c>
      <c r="AH23" s="143" t="s">
        <v>915</v>
      </c>
      <c r="AI23" s="161">
        <v>3.7265000000000001</v>
      </c>
      <c r="AJ23" s="11" t="s">
        <v>1319</v>
      </c>
      <c r="AK23" s="11" t="s">
        <v>139</v>
      </c>
      <c r="AL23" s="11" t="s">
        <v>1320</v>
      </c>
      <c r="AM23" s="11" t="s">
        <v>1321</v>
      </c>
      <c r="AN23" s="169">
        <v>-2.5767929999999999</v>
      </c>
      <c r="AO23" s="169">
        <v>0</v>
      </c>
    </row>
    <row r="24" spans="1:41">
      <c r="C24" s="12"/>
      <c r="E24" s="12"/>
      <c r="T24" s="18"/>
      <c r="AE24" s="12"/>
      <c r="AF24" s="12"/>
    </row>
    <row r="25" spans="1:41">
      <c r="C25" s="12"/>
      <c r="E25" s="12"/>
      <c r="T25" s="18"/>
      <c r="AE25" s="12"/>
      <c r="AF25" s="12"/>
    </row>
    <row r="26" spans="1:41">
      <c r="C26" s="12"/>
      <c r="E26" s="12"/>
      <c r="T26" s="18"/>
      <c r="AE26" s="12"/>
      <c r="AF26" s="12"/>
    </row>
    <row r="27" spans="1:41">
      <c r="C27" s="12"/>
      <c r="E27" s="12"/>
      <c r="T27" s="18"/>
    </row>
    <row r="28" spans="1:41">
      <c r="C28" s="12"/>
      <c r="E28" s="12"/>
      <c r="T28" s="18"/>
    </row>
    <row r="29" spans="1:41">
      <c r="C29" s="12"/>
      <c r="E29" s="12"/>
      <c r="T29" s="18"/>
    </row>
    <row r="30" spans="1:41">
      <c r="C30" s="12"/>
      <c r="E30" s="12"/>
      <c r="T30" s="18"/>
    </row>
    <row r="31" spans="1:41">
      <c r="C31" s="12"/>
      <c r="E31" s="12"/>
      <c r="T31" s="18"/>
    </row>
    <row r="32" spans="1:41">
      <c r="C32" s="12"/>
      <c r="E32" s="12"/>
      <c r="T32" s="18"/>
    </row>
    <row r="33" spans="3:20">
      <c r="C33" s="12"/>
      <c r="T33" s="18"/>
    </row>
    <row r="34" spans="3:20">
      <c r="C34" s="12"/>
      <c r="T34" s="18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P2:R19 I2:K19 D2:D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tabSelected="1" zoomScale="70" zoomScaleNormal="70" workbookViewId="0">
      <selection activeCell="E20" sqref="E20"/>
    </sheetView>
  </sheetViews>
  <sheetFormatPr defaultColWidth="9" defaultRowHeight="14.25"/>
  <cols>
    <col min="1" max="21" width="11.625" style="2" customWidth="1"/>
    <col min="22" max="22" width="11.625" style="144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4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19" t="s">
        <v>0</v>
      </c>
      <c r="B1" s="19" t="s">
        <v>1</v>
      </c>
      <c r="C1" s="19" t="s">
        <v>120</v>
      </c>
      <c r="D1" s="19" t="s">
        <v>121</v>
      </c>
      <c r="E1" s="19" t="s">
        <v>122</v>
      </c>
      <c r="F1" s="19" t="s">
        <v>123</v>
      </c>
      <c r="G1" s="19" t="s">
        <v>5</v>
      </c>
      <c r="H1" s="19" t="s">
        <v>1166</v>
      </c>
      <c r="I1" s="19" t="s">
        <v>6</v>
      </c>
      <c r="J1" s="19" t="s">
        <v>7</v>
      </c>
      <c r="K1" s="19" t="s">
        <v>159</v>
      </c>
      <c r="L1" s="19" t="s">
        <v>125</v>
      </c>
      <c r="M1" s="19" t="s">
        <v>1167</v>
      </c>
      <c r="N1" s="19" t="s">
        <v>1168</v>
      </c>
      <c r="O1" s="184" t="s">
        <v>1169</v>
      </c>
      <c r="P1" s="19" t="s">
        <v>9</v>
      </c>
      <c r="Q1" s="19" t="s">
        <v>10</v>
      </c>
      <c r="R1" s="19" t="s">
        <v>126</v>
      </c>
      <c r="S1" s="19" t="s">
        <v>11</v>
      </c>
      <c r="T1" s="19" t="s">
        <v>12</v>
      </c>
      <c r="U1" s="19" t="s">
        <v>127</v>
      </c>
      <c r="V1" s="164" t="s">
        <v>14</v>
      </c>
      <c r="W1" s="19" t="s">
        <v>762</v>
      </c>
      <c r="X1" s="19" t="s">
        <v>919</v>
      </c>
      <c r="Y1" s="191" t="s">
        <v>1171</v>
      </c>
      <c r="Z1" s="168" t="s">
        <v>15</v>
      </c>
      <c r="AA1" s="19" t="s">
        <v>13</v>
      </c>
      <c r="AB1" s="19" t="s">
        <v>418</v>
      </c>
      <c r="AC1" s="19" t="s">
        <v>767</v>
      </c>
      <c r="AD1" s="194" t="s">
        <v>1172</v>
      </c>
      <c r="AE1" s="168" t="s">
        <v>1173</v>
      </c>
      <c r="AF1" s="184" t="s">
        <v>1174</v>
      </c>
      <c r="AG1" s="19" t="s">
        <v>790</v>
      </c>
      <c r="AH1" s="19" t="s">
        <v>791</v>
      </c>
      <c r="AI1" s="19" t="s">
        <v>1175</v>
      </c>
      <c r="AJ1" s="19" t="s">
        <v>797</v>
      </c>
      <c r="AK1" s="19" t="s">
        <v>160</v>
      </c>
      <c r="AL1" s="19" t="s">
        <v>173</v>
      </c>
      <c r="AM1" s="19" t="s">
        <v>161</v>
      </c>
      <c r="AN1" s="184" t="s">
        <v>134</v>
      </c>
      <c r="AO1" s="184" t="s">
        <v>162</v>
      </c>
      <c r="AP1" s="164" t="s">
        <v>1176</v>
      </c>
      <c r="AQ1" s="19" t="s">
        <v>1177</v>
      </c>
      <c r="AR1" s="173" t="s">
        <v>1178</v>
      </c>
      <c r="AS1" s="162" t="s">
        <v>18</v>
      </c>
      <c r="AT1" s="19" t="s">
        <v>20</v>
      </c>
      <c r="AU1" s="19" t="s">
        <v>174</v>
      </c>
      <c r="AV1" s="19" t="s">
        <v>21</v>
      </c>
      <c r="AW1" s="19" t="s">
        <v>175</v>
      </c>
      <c r="AX1" s="19" t="s">
        <v>840</v>
      </c>
      <c r="AY1" s="19" t="s">
        <v>22</v>
      </c>
      <c r="AZ1" s="168" t="s">
        <v>24</v>
      </c>
      <c r="BA1" s="168" t="s">
        <v>25</v>
      </c>
    </row>
    <row r="2" spans="1:53">
      <c r="A2" s="2">
        <v>301</v>
      </c>
      <c r="B2" s="2">
        <v>7210</v>
      </c>
      <c r="C2" s="20" t="s">
        <v>1341</v>
      </c>
      <c r="D2" s="20" t="s">
        <v>1342</v>
      </c>
      <c r="E2" s="20" t="s">
        <v>1343</v>
      </c>
      <c r="F2" s="20" t="s">
        <v>1344</v>
      </c>
      <c r="G2" s="20" t="s">
        <v>1050</v>
      </c>
      <c r="I2" s="18" t="s">
        <v>30</v>
      </c>
      <c r="J2" s="18" t="s">
        <v>30</v>
      </c>
      <c r="K2" s="20" t="s">
        <v>493</v>
      </c>
      <c r="L2" s="20" t="s">
        <v>139</v>
      </c>
      <c r="M2" s="20" t="s">
        <v>348</v>
      </c>
      <c r="N2" s="20" t="s">
        <v>1341</v>
      </c>
      <c r="O2" s="185" t="s">
        <v>1345</v>
      </c>
      <c r="P2" s="20" t="s">
        <v>100</v>
      </c>
      <c r="Q2" s="20" t="s">
        <v>421</v>
      </c>
      <c r="R2" s="20" t="s">
        <v>415</v>
      </c>
      <c r="S2" s="18" t="s">
        <v>34</v>
      </c>
      <c r="T2" s="155">
        <v>1.21</v>
      </c>
      <c r="U2" s="20" t="s">
        <v>1346</v>
      </c>
      <c r="V2" s="176">
        <v>5.1700000000000003E-2</v>
      </c>
      <c r="W2" s="20" t="s">
        <v>766</v>
      </c>
      <c r="X2" s="20" t="s">
        <v>1347</v>
      </c>
      <c r="Y2" s="192">
        <v>5.1700000000000003E-2</v>
      </c>
      <c r="Z2" s="177">
        <v>2.4400000000000002E-2</v>
      </c>
      <c r="AA2" s="20" t="s">
        <v>1348</v>
      </c>
      <c r="AB2" s="18" t="s">
        <v>420</v>
      </c>
      <c r="AC2" s="20"/>
      <c r="AD2" s="20"/>
      <c r="AE2" s="177">
        <v>0</v>
      </c>
      <c r="AF2" s="20"/>
      <c r="AG2" s="20" t="s">
        <v>139</v>
      </c>
      <c r="AH2" s="20"/>
      <c r="AJ2" s="2" t="s">
        <v>139</v>
      </c>
      <c r="AK2" s="20" t="s">
        <v>903</v>
      </c>
      <c r="AL2" s="20"/>
      <c r="AM2" s="20" t="s">
        <v>906</v>
      </c>
      <c r="AN2" s="186" t="s">
        <v>140</v>
      </c>
      <c r="AP2" s="167">
        <v>0</v>
      </c>
      <c r="AQ2" s="153">
        <v>1640.77</v>
      </c>
      <c r="AR2" s="179">
        <v>160.19999999999999</v>
      </c>
      <c r="AS2" s="178">
        <v>1</v>
      </c>
      <c r="AT2" s="155">
        <v>2.629</v>
      </c>
      <c r="AU2" s="159">
        <v>2.629</v>
      </c>
      <c r="AV2" s="27"/>
      <c r="AW2" s="27"/>
      <c r="AX2" s="18" t="s">
        <v>139</v>
      </c>
      <c r="AY2" s="20" t="s">
        <v>36</v>
      </c>
      <c r="AZ2" s="177">
        <v>1.94183542061669E-4</v>
      </c>
      <c r="BA2" s="177">
        <v>1.96800873888726E-6</v>
      </c>
    </row>
    <row r="3" spans="1:53">
      <c r="A3" s="2">
        <v>301</v>
      </c>
      <c r="B3" s="2">
        <v>7210</v>
      </c>
      <c r="C3" s="20" t="s">
        <v>1341</v>
      </c>
      <c r="D3" s="20" t="s">
        <v>1342</v>
      </c>
      <c r="E3" s="20" t="s">
        <v>1349</v>
      </c>
      <c r="F3" s="20" t="s">
        <v>1350</v>
      </c>
      <c r="G3" s="20" t="s">
        <v>1050</v>
      </c>
      <c r="I3" s="18" t="s">
        <v>30</v>
      </c>
      <c r="J3" s="18" t="s">
        <v>30</v>
      </c>
      <c r="K3" s="20" t="s">
        <v>493</v>
      </c>
      <c r="L3" s="20" t="s">
        <v>139</v>
      </c>
      <c r="M3" s="20" t="s">
        <v>348</v>
      </c>
      <c r="N3" s="20" t="s">
        <v>1341</v>
      </c>
      <c r="O3" s="185" t="s">
        <v>1351</v>
      </c>
      <c r="P3" s="20" t="s">
        <v>100</v>
      </c>
      <c r="Q3" s="20" t="s">
        <v>421</v>
      </c>
      <c r="R3" s="20" t="s">
        <v>415</v>
      </c>
      <c r="S3" s="18" t="s">
        <v>34</v>
      </c>
      <c r="T3" s="155">
        <v>1.21</v>
      </c>
      <c r="U3" s="20" t="s">
        <v>1346</v>
      </c>
      <c r="V3" s="176">
        <v>5.1700000000000003E-2</v>
      </c>
      <c r="W3" s="20" t="s">
        <v>766</v>
      </c>
      <c r="X3" s="20" t="s">
        <v>1347</v>
      </c>
      <c r="Y3" s="192">
        <v>5.1700000000000003E-2</v>
      </c>
      <c r="Z3" s="177">
        <v>2.4400000000000002E-2</v>
      </c>
      <c r="AA3" s="20" t="s">
        <v>1348</v>
      </c>
      <c r="AB3" s="18" t="s">
        <v>420</v>
      </c>
      <c r="AC3" s="20"/>
      <c r="AD3" s="20"/>
      <c r="AE3" s="177">
        <v>0</v>
      </c>
      <c r="AF3" s="20"/>
      <c r="AG3" s="20" t="s">
        <v>139</v>
      </c>
      <c r="AH3" s="20"/>
      <c r="AJ3" s="2" t="s">
        <v>139</v>
      </c>
      <c r="AK3" s="20" t="s">
        <v>903</v>
      </c>
      <c r="AL3" s="20"/>
      <c r="AM3" s="20" t="s">
        <v>906</v>
      </c>
      <c r="AN3" s="186" t="s">
        <v>140</v>
      </c>
      <c r="AP3" s="167">
        <v>0</v>
      </c>
      <c r="AQ3" s="153">
        <v>51388.88</v>
      </c>
      <c r="AR3" s="179">
        <v>157.82</v>
      </c>
      <c r="AS3" s="178">
        <v>1</v>
      </c>
      <c r="AT3" s="155">
        <v>81.102000000000004</v>
      </c>
      <c r="AU3" s="155">
        <v>81.102000000000004</v>
      </c>
      <c r="AV3" s="20"/>
      <c r="AW3" s="20"/>
      <c r="AX3" s="18" t="s">
        <v>139</v>
      </c>
      <c r="AY3" s="20" t="s">
        <v>36</v>
      </c>
      <c r="AZ3" s="177">
        <v>5.9914700367942096E-3</v>
      </c>
      <c r="BA3" s="177">
        <v>6.0722269590939402E-5</v>
      </c>
    </row>
    <row r="4" spans="1:53">
      <c r="A4" s="2">
        <v>301</v>
      </c>
      <c r="B4" s="2">
        <v>7210</v>
      </c>
      <c r="C4" s="20" t="s">
        <v>1341</v>
      </c>
      <c r="D4" s="20" t="s">
        <v>1342</v>
      </c>
      <c r="E4" s="20" t="s">
        <v>1352</v>
      </c>
      <c r="F4" s="20" t="s">
        <v>1353</v>
      </c>
      <c r="G4" s="20" t="s">
        <v>1050</v>
      </c>
      <c r="I4" s="18" t="s">
        <v>30</v>
      </c>
      <c r="J4" s="18" t="s">
        <v>30</v>
      </c>
      <c r="K4" s="20" t="s">
        <v>493</v>
      </c>
      <c r="L4" s="20" t="s">
        <v>139</v>
      </c>
      <c r="M4" s="20" t="s">
        <v>348</v>
      </c>
      <c r="N4" s="20" t="s">
        <v>1341</v>
      </c>
      <c r="O4" s="185" t="s">
        <v>1354</v>
      </c>
      <c r="P4" s="20" t="s">
        <v>100</v>
      </c>
      <c r="Q4" s="20" t="s">
        <v>421</v>
      </c>
      <c r="R4" s="20" t="s">
        <v>415</v>
      </c>
      <c r="S4" s="18" t="s">
        <v>34</v>
      </c>
      <c r="T4" s="155">
        <v>1.21</v>
      </c>
      <c r="U4" s="20" t="s">
        <v>1346</v>
      </c>
      <c r="V4" s="176">
        <v>5.1700000000000003E-2</v>
      </c>
      <c r="W4" s="20" t="s">
        <v>766</v>
      </c>
      <c r="X4" s="20" t="s">
        <v>1347</v>
      </c>
      <c r="Y4" s="192">
        <v>5.1700000000000003E-2</v>
      </c>
      <c r="Z4" s="177">
        <v>2.4400000000000002E-2</v>
      </c>
      <c r="AA4" s="20" t="s">
        <v>1348</v>
      </c>
      <c r="AB4" s="18" t="s">
        <v>420</v>
      </c>
      <c r="AC4" s="20"/>
      <c r="AD4" s="20"/>
      <c r="AE4" s="177">
        <v>0</v>
      </c>
      <c r="AF4" s="20"/>
      <c r="AG4" s="20" t="s">
        <v>139</v>
      </c>
      <c r="AH4" s="20"/>
      <c r="AJ4" s="2" t="s">
        <v>139</v>
      </c>
      <c r="AK4" s="20" t="s">
        <v>903</v>
      </c>
      <c r="AL4" s="20"/>
      <c r="AM4" s="20" t="s">
        <v>906</v>
      </c>
      <c r="AN4" s="186" t="s">
        <v>140</v>
      </c>
      <c r="AP4" s="167">
        <v>0</v>
      </c>
      <c r="AQ4" s="153">
        <v>38101.360000000001</v>
      </c>
      <c r="AR4" s="179">
        <v>155.07</v>
      </c>
      <c r="AS4" s="178">
        <v>1</v>
      </c>
      <c r="AT4" s="155">
        <v>59.084000000000003</v>
      </c>
      <c r="AU4" s="159">
        <v>59.084000000000003</v>
      </c>
      <c r="AV4" s="27"/>
      <c r="AW4" s="27"/>
      <c r="AX4" s="18" t="s">
        <v>139</v>
      </c>
      <c r="AY4" s="20" t="s">
        <v>36</v>
      </c>
      <c r="AZ4" s="177">
        <v>4.3648614704446401E-3</v>
      </c>
      <c r="BA4" s="177">
        <v>4.4236939066335998E-5</v>
      </c>
    </row>
    <row r="5" spans="1:53">
      <c r="A5" s="2">
        <v>301</v>
      </c>
      <c r="B5" s="2">
        <v>7210</v>
      </c>
      <c r="C5" s="20" t="s">
        <v>1341</v>
      </c>
      <c r="D5" s="20" t="s">
        <v>1342</v>
      </c>
      <c r="E5" s="20" t="s">
        <v>1355</v>
      </c>
      <c r="F5" s="20" t="s">
        <v>1356</v>
      </c>
      <c r="G5" s="20" t="s">
        <v>1050</v>
      </c>
      <c r="I5" s="18" t="s">
        <v>30</v>
      </c>
      <c r="J5" s="18" t="s">
        <v>30</v>
      </c>
      <c r="K5" s="20" t="s">
        <v>493</v>
      </c>
      <c r="L5" s="20" t="s">
        <v>139</v>
      </c>
      <c r="M5" s="20" t="s">
        <v>348</v>
      </c>
      <c r="N5" s="20" t="s">
        <v>1341</v>
      </c>
      <c r="O5" s="185" t="s">
        <v>1357</v>
      </c>
      <c r="P5" s="20" t="s">
        <v>100</v>
      </c>
      <c r="Q5" s="20" t="s">
        <v>421</v>
      </c>
      <c r="R5" s="20" t="s">
        <v>415</v>
      </c>
      <c r="S5" s="18" t="s">
        <v>34</v>
      </c>
      <c r="T5" s="155">
        <v>1.21</v>
      </c>
      <c r="U5" s="20" t="s">
        <v>1346</v>
      </c>
      <c r="V5" s="176">
        <v>5.1700000000000003E-2</v>
      </c>
      <c r="W5" s="20" t="s">
        <v>766</v>
      </c>
      <c r="X5" s="20" t="s">
        <v>1347</v>
      </c>
      <c r="Y5" s="192">
        <v>5.1700000000000003E-2</v>
      </c>
      <c r="Z5" s="177">
        <v>2.4400000000000002E-2</v>
      </c>
      <c r="AA5" s="20" t="s">
        <v>1348</v>
      </c>
      <c r="AB5" s="18" t="s">
        <v>420</v>
      </c>
      <c r="AC5" s="20"/>
      <c r="AD5" s="20"/>
      <c r="AE5" s="177">
        <v>0</v>
      </c>
      <c r="AF5" s="20"/>
      <c r="AG5" s="20" t="s">
        <v>139</v>
      </c>
      <c r="AH5" s="20"/>
      <c r="AJ5" s="2" t="s">
        <v>139</v>
      </c>
      <c r="AK5" s="20" t="s">
        <v>903</v>
      </c>
      <c r="AL5" s="20"/>
      <c r="AM5" s="20" t="s">
        <v>906</v>
      </c>
      <c r="AN5" s="186" t="s">
        <v>140</v>
      </c>
      <c r="AP5" s="167">
        <v>0</v>
      </c>
      <c r="AQ5" s="153">
        <v>29648.32</v>
      </c>
      <c r="AR5" s="179">
        <v>150.56</v>
      </c>
      <c r="AS5" s="178">
        <v>1</v>
      </c>
      <c r="AT5" s="155">
        <v>44.639000000000003</v>
      </c>
      <c r="AU5" s="159">
        <v>44.639000000000003</v>
      </c>
      <c r="AV5" s="27"/>
      <c r="AW5" s="27"/>
      <c r="AX5" s="18" t="s">
        <v>139</v>
      </c>
      <c r="AY5" s="20" t="s">
        <v>36</v>
      </c>
      <c r="AZ5" s="177">
        <v>3.2977057059831198E-3</v>
      </c>
      <c r="BA5" s="177">
        <v>3.3421543240735E-5</v>
      </c>
    </row>
    <row r="6" spans="1:53">
      <c r="A6" s="2">
        <v>301</v>
      </c>
      <c r="B6" s="2">
        <v>7210</v>
      </c>
      <c r="C6" s="20" t="s">
        <v>1341</v>
      </c>
      <c r="D6" s="20" t="s">
        <v>1342</v>
      </c>
      <c r="E6" s="20" t="s">
        <v>1358</v>
      </c>
      <c r="F6" s="20" t="s">
        <v>1359</v>
      </c>
      <c r="G6" s="20" t="s">
        <v>1050</v>
      </c>
      <c r="I6" s="18" t="s">
        <v>30</v>
      </c>
      <c r="J6" s="18" t="s">
        <v>30</v>
      </c>
      <c r="K6" s="20" t="s">
        <v>493</v>
      </c>
      <c r="L6" s="20" t="s">
        <v>139</v>
      </c>
      <c r="M6" s="20" t="s">
        <v>348</v>
      </c>
      <c r="N6" s="20" t="s">
        <v>1341</v>
      </c>
      <c r="O6" s="185" t="s">
        <v>1360</v>
      </c>
      <c r="P6" s="20" t="s">
        <v>100</v>
      </c>
      <c r="Q6" s="20" t="s">
        <v>421</v>
      </c>
      <c r="R6" s="20" t="s">
        <v>415</v>
      </c>
      <c r="S6" s="18" t="s">
        <v>34</v>
      </c>
      <c r="T6" s="155">
        <v>1.21</v>
      </c>
      <c r="U6" s="20" t="s">
        <v>1346</v>
      </c>
      <c r="V6" s="176">
        <v>5.1700000000000003E-2</v>
      </c>
      <c r="W6" s="20" t="s">
        <v>766</v>
      </c>
      <c r="X6" s="20" t="s">
        <v>1347</v>
      </c>
      <c r="Y6" s="192">
        <v>5.1700000000000003E-2</v>
      </c>
      <c r="Z6" s="177">
        <v>2.4400000000000002E-2</v>
      </c>
      <c r="AA6" s="20" t="s">
        <v>1348</v>
      </c>
      <c r="AB6" s="18" t="s">
        <v>420</v>
      </c>
      <c r="AC6" s="20"/>
      <c r="AD6" s="20"/>
      <c r="AE6" s="177">
        <v>0</v>
      </c>
      <c r="AF6" s="20"/>
      <c r="AG6" s="20" t="s">
        <v>139</v>
      </c>
      <c r="AH6" s="20"/>
      <c r="AJ6" s="2" t="s">
        <v>139</v>
      </c>
      <c r="AK6" s="20" t="s">
        <v>903</v>
      </c>
      <c r="AL6" s="20"/>
      <c r="AM6" s="20" t="s">
        <v>906</v>
      </c>
      <c r="AN6" s="186" t="s">
        <v>140</v>
      </c>
      <c r="AP6" s="167">
        <v>0</v>
      </c>
      <c r="AQ6" s="153">
        <v>36885.64</v>
      </c>
      <c r="AR6" s="179">
        <v>148.19999999999999</v>
      </c>
      <c r="AS6" s="178">
        <v>1</v>
      </c>
      <c r="AT6" s="155">
        <v>54.664999999999999</v>
      </c>
      <c r="AU6" s="159">
        <v>54.664999999999999</v>
      </c>
      <c r="AV6" s="27"/>
      <c r="AW6" s="27"/>
      <c r="AX6" s="18" t="s">
        <v>139</v>
      </c>
      <c r="AY6" s="20" t="s">
        <v>36</v>
      </c>
      <c r="AZ6" s="177">
        <v>4.03838506517336E-3</v>
      </c>
      <c r="BA6" s="177">
        <v>4.0928170404518497E-5</v>
      </c>
    </row>
    <row r="7" spans="1:53">
      <c r="A7" s="2">
        <v>301</v>
      </c>
      <c r="B7" s="2">
        <v>7210</v>
      </c>
      <c r="C7" s="20" t="s">
        <v>1341</v>
      </c>
      <c r="D7" s="20" t="s">
        <v>1342</v>
      </c>
      <c r="E7" s="20" t="s">
        <v>1361</v>
      </c>
      <c r="F7" s="20" t="s">
        <v>1362</v>
      </c>
      <c r="G7" s="20" t="s">
        <v>1050</v>
      </c>
      <c r="I7" s="18" t="s">
        <v>30</v>
      </c>
      <c r="J7" s="18" t="s">
        <v>30</v>
      </c>
      <c r="K7" s="20" t="s">
        <v>493</v>
      </c>
      <c r="L7" s="20" t="s">
        <v>139</v>
      </c>
      <c r="M7" s="20" t="s">
        <v>348</v>
      </c>
      <c r="N7" s="20" t="s">
        <v>1341</v>
      </c>
      <c r="O7" s="185" t="s">
        <v>1363</v>
      </c>
      <c r="P7" s="20" t="s">
        <v>100</v>
      </c>
      <c r="Q7" s="20" t="s">
        <v>421</v>
      </c>
      <c r="R7" s="20" t="s">
        <v>415</v>
      </c>
      <c r="S7" s="18" t="s">
        <v>34</v>
      </c>
      <c r="T7" s="155">
        <v>1.21</v>
      </c>
      <c r="U7" s="20" t="s">
        <v>1346</v>
      </c>
      <c r="V7" s="176">
        <v>5.1700000000000003E-2</v>
      </c>
      <c r="W7" s="20" t="s">
        <v>766</v>
      </c>
      <c r="X7" s="20" t="s">
        <v>1347</v>
      </c>
      <c r="Y7" s="192">
        <v>5.1700000000000003E-2</v>
      </c>
      <c r="Z7" s="177">
        <v>2.4500000000000001E-2</v>
      </c>
      <c r="AA7" s="20" t="s">
        <v>1348</v>
      </c>
      <c r="AB7" s="18" t="s">
        <v>420</v>
      </c>
      <c r="AC7" s="20"/>
      <c r="AD7" s="20"/>
      <c r="AE7" s="177">
        <v>0</v>
      </c>
      <c r="AF7" s="20"/>
      <c r="AG7" s="20" t="s">
        <v>139</v>
      </c>
      <c r="AH7" s="20"/>
      <c r="AJ7" s="2" t="s">
        <v>139</v>
      </c>
      <c r="AK7" s="20" t="s">
        <v>903</v>
      </c>
      <c r="AL7" s="20"/>
      <c r="AM7" s="20" t="s">
        <v>906</v>
      </c>
      <c r="AN7" s="186" t="s">
        <v>140</v>
      </c>
      <c r="AP7" s="167">
        <v>0</v>
      </c>
      <c r="AQ7" s="153">
        <v>35520.080000000002</v>
      </c>
      <c r="AR7" s="179">
        <v>147.91999999999999</v>
      </c>
      <c r="AS7" s="178">
        <v>1</v>
      </c>
      <c r="AT7" s="155">
        <v>52.540999999999997</v>
      </c>
      <c r="AU7" s="159">
        <v>52.540999999999997</v>
      </c>
      <c r="AV7" s="27"/>
      <c r="AW7" s="27"/>
      <c r="AX7" s="18" t="s">
        <v>139</v>
      </c>
      <c r="AY7" s="20" t="s">
        <v>36</v>
      </c>
      <c r="AZ7" s="177">
        <v>3.8815307727642599E-3</v>
      </c>
      <c r="BA7" s="177">
        <v>3.93384856407343E-5</v>
      </c>
    </row>
    <row r="8" spans="1:53">
      <c r="A8" s="2">
        <v>301</v>
      </c>
      <c r="B8" s="2">
        <v>7210</v>
      </c>
      <c r="C8" s="20" t="s">
        <v>1341</v>
      </c>
      <c r="D8" s="20" t="s">
        <v>1342</v>
      </c>
      <c r="E8" s="20" t="s">
        <v>1364</v>
      </c>
      <c r="F8" s="20" t="s">
        <v>1365</v>
      </c>
      <c r="G8" s="20" t="s">
        <v>1050</v>
      </c>
      <c r="I8" s="18" t="s">
        <v>30</v>
      </c>
      <c r="J8" s="18" t="s">
        <v>30</v>
      </c>
      <c r="K8" s="20" t="s">
        <v>493</v>
      </c>
      <c r="L8" s="20" t="s">
        <v>139</v>
      </c>
      <c r="M8" s="20" t="s">
        <v>348</v>
      </c>
      <c r="N8" s="20" t="s">
        <v>1341</v>
      </c>
      <c r="O8" s="185" t="s">
        <v>1366</v>
      </c>
      <c r="P8" s="20" t="s">
        <v>100</v>
      </c>
      <c r="Q8" s="20" t="s">
        <v>421</v>
      </c>
      <c r="R8" s="20" t="s">
        <v>415</v>
      </c>
      <c r="S8" s="18" t="s">
        <v>34</v>
      </c>
      <c r="T8" s="155">
        <v>1.21</v>
      </c>
      <c r="U8" s="20" t="s">
        <v>1346</v>
      </c>
      <c r="V8" s="176">
        <v>5.1700000000000003E-2</v>
      </c>
      <c r="W8" s="20" t="s">
        <v>766</v>
      </c>
      <c r="X8" s="20" t="s">
        <v>1347</v>
      </c>
      <c r="Y8" s="192">
        <v>5.1700000000000003E-2</v>
      </c>
      <c r="Z8" s="177">
        <v>2.4400000000000002E-2</v>
      </c>
      <c r="AA8" s="20" t="s">
        <v>1348</v>
      </c>
      <c r="AB8" s="18" t="s">
        <v>420</v>
      </c>
      <c r="AC8" s="20"/>
      <c r="AD8" s="20"/>
      <c r="AE8" s="177">
        <v>0</v>
      </c>
      <c r="AF8" s="20"/>
      <c r="AG8" s="20" t="s">
        <v>139</v>
      </c>
      <c r="AH8" s="20"/>
      <c r="AJ8" s="2" t="s">
        <v>139</v>
      </c>
      <c r="AK8" s="20" t="s">
        <v>903</v>
      </c>
      <c r="AL8" s="20"/>
      <c r="AM8" s="20" t="s">
        <v>906</v>
      </c>
      <c r="AN8" s="186" t="s">
        <v>140</v>
      </c>
      <c r="AP8" s="167">
        <v>0</v>
      </c>
      <c r="AQ8" s="153">
        <v>31295.87</v>
      </c>
      <c r="AR8" s="179">
        <v>147.47999999999999</v>
      </c>
      <c r="AS8" s="178">
        <v>1</v>
      </c>
      <c r="AT8" s="155">
        <v>46.155000000000001</v>
      </c>
      <c r="AU8" s="155">
        <v>46.155000000000001</v>
      </c>
      <c r="AV8" s="20"/>
      <c r="AW8" s="20"/>
      <c r="AX8" s="18" t="s">
        <v>139</v>
      </c>
      <c r="AY8" s="20" t="s">
        <v>36</v>
      </c>
      <c r="AZ8" s="177">
        <v>3.4097485881552799E-3</v>
      </c>
      <c r="BA8" s="177">
        <v>3.4557073929401298E-5</v>
      </c>
    </row>
    <row r="9" spans="1:53">
      <c r="A9" s="2">
        <v>301</v>
      </c>
      <c r="B9" s="2">
        <v>7210</v>
      </c>
      <c r="C9" s="20" t="s">
        <v>1341</v>
      </c>
      <c r="D9" s="20" t="s">
        <v>1342</v>
      </c>
      <c r="E9" s="20" t="s">
        <v>1367</v>
      </c>
      <c r="F9" s="20" t="s">
        <v>1368</v>
      </c>
      <c r="G9" s="20" t="s">
        <v>1050</v>
      </c>
      <c r="I9" s="18" t="s">
        <v>30</v>
      </c>
      <c r="J9" s="18" t="s">
        <v>30</v>
      </c>
      <c r="K9" s="20" t="s">
        <v>493</v>
      </c>
      <c r="L9" s="20" t="s">
        <v>139</v>
      </c>
      <c r="M9" s="20" t="s">
        <v>348</v>
      </c>
      <c r="N9" s="20" t="s">
        <v>1341</v>
      </c>
      <c r="O9" s="185" t="s">
        <v>1369</v>
      </c>
      <c r="P9" s="20" t="s">
        <v>100</v>
      </c>
      <c r="Q9" s="20" t="s">
        <v>421</v>
      </c>
      <c r="R9" s="20" t="s">
        <v>415</v>
      </c>
      <c r="S9" s="18" t="s">
        <v>34</v>
      </c>
      <c r="T9" s="155">
        <v>1.21</v>
      </c>
      <c r="U9" s="20" t="s">
        <v>1346</v>
      </c>
      <c r="V9" s="176">
        <v>5.1700000000000003E-2</v>
      </c>
      <c r="W9" s="20" t="s">
        <v>766</v>
      </c>
      <c r="X9" s="20" t="s">
        <v>1347</v>
      </c>
      <c r="Y9" s="192">
        <v>5.1700000000000003E-2</v>
      </c>
      <c r="Z9" s="177">
        <v>2.4500000000000001E-2</v>
      </c>
      <c r="AA9" s="20" t="s">
        <v>1348</v>
      </c>
      <c r="AB9" s="18" t="s">
        <v>420</v>
      </c>
      <c r="AC9" s="20"/>
      <c r="AD9" s="20"/>
      <c r="AE9" s="177">
        <v>0</v>
      </c>
      <c r="AF9" s="20"/>
      <c r="AG9" s="20" t="s">
        <v>139</v>
      </c>
      <c r="AH9" s="20"/>
      <c r="AJ9" s="2" t="s">
        <v>139</v>
      </c>
      <c r="AK9" s="20" t="s">
        <v>903</v>
      </c>
      <c r="AL9" s="20"/>
      <c r="AM9" s="20" t="s">
        <v>906</v>
      </c>
      <c r="AN9" s="186" t="s">
        <v>140</v>
      </c>
      <c r="AP9" s="167">
        <v>0</v>
      </c>
      <c r="AQ9" s="153">
        <v>32446.09</v>
      </c>
      <c r="AR9" s="179">
        <v>148.19999999999999</v>
      </c>
      <c r="AS9" s="178">
        <v>1</v>
      </c>
      <c r="AT9" s="155">
        <v>48.085000000000001</v>
      </c>
      <c r="AU9" s="159">
        <v>48.085000000000001</v>
      </c>
      <c r="AV9" s="27"/>
      <c r="AW9" s="27"/>
      <c r="AX9" s="18" t="s">
        <v>139</v>
      </c>
      <c r="AY9" s="20" t="s">
        <v>36</v>
      </c>
      <c r="AZ9" s="177">
        <v>3.5523256551674501E-3</v>
      </c>
      <c r="BA9" s="177">
        <v>3.6002062062101801E-5</v>
      </c>
    </row>
    <row r="10" spans="1:53">
      <c r="A10" s="2">
        <v>301</v>
      </c>
      <c r="B10" s="2">
        <v>7210</v>
      </c>
      <c r="C10" s="20" t="s">
        <v>1341</v>
      </c>
      <c r="D10" s="20" t="s">
        <v>1342</v>
      </c>
      <c r="E10" s="20" t="s">
        <v>1370</v>
      </c>
      <c r="F10" s="20" t="s">
        <v>1371</v>
      </c>
      <c r="G10" s="20" t="s">
        <v>1050</v>
      </c>
      <c r="I10" s="18" t="s">
        <v>30</v>
      </c>
      <c r="J10" s="18" t="s">
        <v>30</v>
      </c>
      <c r="K10" s="20" t="s">
        <v>493</v>
      </c>
      <c r="L10" s="20" t="s">
        <v>139</v>
      </c>
      <c r="M10" s="20" t="s">
        <v>348</v>
      </c>
      <c r="N10" s="20" t="s">
        <v>1341</v>
      </c>
      <c r="O10" s="185" t="s">
        <v>1372</v>
      </c>
      <c r="P10" s="20" t="s">
        <v>100</v>
      </c>
      <c r="Q10" s="20" t="s">
        <v>421</v>
      </c>
      <c r="R10" s="20" t="s">
        <v>415</v>
      </c>
      <c r="S10" s="18" t="s">
        <v>34</v>
      </c>
      <c r="T10" s="155">
        <v>1.21</v>
      </c>
      <c r="U10" s="20" t="s">
        <v>1346</v>
      </c>
      <c r="V10" s="176">
        <v>5.1700000000000003E-2</v>
      </c>
      <c r="W10" s="20" t="s">
        <v>766</v>
      </c>
      <c r="X10" s="20" t="s">
        <v>1347</v>
      </c>
      <c r="Y10" s="192">
        <v>5.1700000000000003E-2</v>
      </c>
      <c r="Z10" s="177">
        <v>2.4400000000000002E-2</v>
      </c>
      <c r="AA10" s="20" t="s">
        <v>1348</v>
      </c>
      <c r="AB10" s="18" t="s">
        <v>420</v>
      </c>
      <c r="AC10" s="20"/>
      <c r="AD10" s="20"/>
      <c r="AE10" s="177">
        <v>0</v>
      </c>
      <c r="AF10" s="20"/>
      <c r="AG10" s="20" t="s">
        <v>139</v>
      </c>
      <c r="AH10" s="20"/>
      <c r="AJ10" s="2" t="s">
        <v>139</v>
      </c>
      <c r="AK10" s="20" t="s">
        <v>903</v>
      </c>
      <c r="AL10" s="20"/>
      <c r="AM10" s="20" t="s">
        <v>906</v>
      </c>
      <c r="AN10" s="186" t="s">
        <v>140</v>
      </c>
      <c r="AP10" s="167">
        <v>0</v>
      </c>
      <c r="AQ10" s="153">
        <v>23015.93</v>
      </c>
      <c r="AR10" s="179">
        <v>149.83000000000001</v>
      </c>
      <c r="AS10" s="178">
        <v>1</v>
      </c>
      <c r="AT10" s="155">
        <v>34.484999999999999</v>
      </c>
      <c r="AU10" s="155">
        <v>34.484999999999999</v>
      </c>
      <c r="AV10" s="20"/>
      <c r="AW10" s="20"/>
      <c r="AX10" s="18" t="s">
        <v>139</v>
      </c>
      <c r="AY10" s="20" t="s">
        <v>36</v>
      </c>
      <c r="AZ10" s="177">
        <v>2.54758983729109E-3</v>
      </c>
      <c r="BA10" s="177">
        <v>2.5819279067929401E-5</v>
      </c>
    </row>
    <row r="11" spans="1:53">
      <c r="A11" s="2">
        <v>301</v>
      </c>
      <c r="B11" s="2">
        <v>7210</v>
      </c>
      <c r="C11" s="20" t="s">
        <v>1341</v>
      </c>
      <c r="D11" s="20" t="s">
        <v>1342</v>
      </c>
      <c r="E11" s="20" t="s">
        <v>1373</v>
      </c>
      <c r="F11" s="20" t="s">
        <v>1374</v>
      </c>
      <c r="G11" s="20" t="s">
        <v>1050</v>
      </c>
      <c r="I11" s="18" t="s">
        <v>30</v>
      </c>
      <c r="J11" s="18" t="s">
        <v>30</v>
      </c>
      <c r="K11" s="20" t="s">
        <v>493</v>
      </c>
      <c r="L11" s="20" t="s">
        <v>139</v>
      </c>
      <c r="M11" s="20" t="s">
        <v>348</v>
      </c>
      <c r="N11" s="20" t="s">
        <v>1341</v>
      </c>
      <c r="O11" s="185" t="s">
        <v>1375</v>
      </c>
      <c r="P11" s="20" t="s">
        <v>100</v>
      </c>
      <c r="Q11" s="20" t="s">
        <v>421</v>
      </c>
      <c r="R11" s="20" t="s">
        <v>415</v>
      </c>
      <c r="S11" s="18" t="s">
        <v>34</v>
      </c>
      <c r="T11" s="155">
        <v>1.21</v>
      </c>
      <c r="U11" s="20" t="s">
        <v>1346</v>
      </c>
      <c r="V11" s="176">
        <v>5.1700000000000003E-2</v>
      </c>
      <c r="W11" s="20" t="s">
        <v>766</v>
      </c>
      <c r="X11" s="20" t="s">
        <v>1347</v>
      </c>
      <c r="Y11" s="192">
        <v>5.1700000000000003E-2</v>
      </c>
      <c r="Z11" s="177">
        <v>2.4400000000000002E-2</v>
      </c>
      <c r="AA11" s="20" t="s">
        <v>1348</v>
      </c>
      <c r="AB11" s="18" t="s">
        <v>420</v>
      </c>
      <c r="AC11" s="20"/>
      <c r="AD11" s="20"/>
      <c r="AE11" s="177">
        <v>0</v>
      </c>
      <c r="AF11" s="20"/>
      <c r="AG11" s="20" t="s">
        <v>139</v>
      </c>
      <c r="AH11" s="20"/>
      <c r="AJ11" s="2" t="s">
        <v>139</v>
      </c>
      <c r="AK11" s="20" t="s">
        <v>903</v>
      </c>
      <c r="AL11" s="20"/>
      <c r="AM11" s="20" t="s">
        <v>906</v>
      </c>
      <c r="AN11" s="186" t="s">
        <v>140</v>
      </c>
      <c r="AP11" s="167">
        <v>0</v>
      </c>
      <c r="AQ11" s="153">
        <v>13871.29</v>
      </c>
      <c r="AR11" s="179">
        <v>150.88</v>
      </c>
      <c r="AS11" s="178">
        <v>1</v>
      </c>
      <c r="AT11" s="155">
        <v>20.928999999999998</v>
      </c>
      <c r="AU11" s="155">
        <v>20.928999999999998</v>
      </c>
      <c r="AV11" s="20"/>
      <c r="AW11" s="20"/>
      <c r="AX11" s="18" t="s">
        <v>139</v>
      </c>
      <c r="AY11" s="20" t="s">
        <v>36</v>
      </c>
      <c r="AZ11" s="177">
        <v>1.54614680376665E-3</v>
      </c>
      <c r="BA11" s="177">
        <v>1.5669867740125101E-5</v>
      </c>
    </row>
    <row r="12" spans="1:53">
      <c r="A12" s="2">
        <v>301</v>
      </c>
      <c r="B12" s="2">
        <v>7210</v>
      </c>
      <c r="C12" s="20" t="s">
        <v>1341</v>
      </c>
      <c r="D12" s="20" t="s">
        <v>1342</v>
      </c>
      <c r="E12" s="20" t="s">
        <v>1376</v>
      </c>
      <c r="F12" s="20" t="s">
        <v>1377</v>
      </c>
      <c r="G12" s="20" t="s">
        <v>1050</v>
      </c>
      <c r="I12" s="18" t="s">
        <v>30</v>
      </c>
      <c r="J12" s="18" t="s">
        <v>30</v>
      </c>
      <c r="K12" s="20" t="s">
        <v>493</v>
      </c>
      <c r="L12" s="20" t="s">
        <v>139</v>
      </c>
      <c r="M12" s="20" t="s">
        <v>348</v>
      </c>
      <c r="N12" s="20" t="s">
        <v>1341</v>
      </c>
      <c r="O12" s="185" t="s">
        <v>1378</v>
      </c>
      <c r="P12" s="20" t="s">
        <v>100</v>
      </c>
      <c r="Q12" s="20" t="s">
        <v>421</v>
      </c>
      <c r="R12" s="20" t="s">
        <v>415</v>
      </c>
      <c r="S12" s="18" t="s">
        <v>34</v>
      </c>
      <c r="T12" s="155">
        <v>1.21</v>
      </c>
      <c r="U12" s="20" t="s">
        <v>1346</v>
      </c>
      <c r="V12" s="176">
        <v>5.1700000000000003E-2</v>
      </c>
      <c r="W12" s="20" t="s">
        <v>766</v>
      </c>
      <c r="X12" s="20" t="s">
        <v>1347</v>
      </c>
      <c r="Y12" s="192">
        <v>5.1700000000000003E-2</v>
      </c>
      <c r="Z12" s="177">
        <v>2.4400000000000002E-2</v>
      </c>
      <c r="AA12" s="20" t="s">
        <v>1348</v>
      </c>
      <c r="AB12" s="18" t="s">
        <v>420</v>
      </c>
      <c r="AC12" s="20"/>
      <c r="AD12" s="20"/>
      <c r="AE12" s="177">
        <v>0</v>
      </c>
      <c r="AF12" s="20"/>
      <c r="AG12" s="20" t="s">
        <v>139</v>
      </c>
      <c r="AH12" s="20"/>
      <c r="AJ12" s="2" t="s">
        <v>139</v>
      </c>
      <c r="AK12" s="20" t="s">
        <v>903</v>
      </c>
      <c r="AL12" s="20"/>
      <c r="AM12" s="20" t="s">
        <v>906</v>
      </c>
      <c r="AN12" s="186" t="s">
        <v>140</v>
      </c>
      <c r="AP12" s="167">
        <v>0</v>
      </c>
      <c r="AQ12" s="153">
        <v>13947.98</v>
      </c>
      <c r="AR12" s="179">
        <v>151.34</v>
      </c>
      <c r="AS12" s="178">
        <v>1</v>
      </c>
      <c r="AT12" s="155">
        <v>21.109000000000002</v>
      </c>
      <c r="AU12" s="155">
        <v>21.109000000000002</v>
      </c>
      <c r="AV12" s="20"/>
      <c r="AW12" s="20"/>
      <c r="AX12" s="18" t="s">
        <v>139</v>
      </c>
      <c r="AY12" s="20" t="s">
        <v>36</v>
      </c>
      <c r="AZ12" s="177">
        <v>1.5594348868621199E-3</v>
      </c>
      <c r="BA12" s="177">
        <v>1.5804539625174101E-5</v>
      </c>
    </row>
    <row r="13" spans="1:53">
      <c r="A13" s="2">
        <v>301</v>
      </c>
      <c r="B13" s="2">
        <v>7210</v>
      </c>
      <c r="C13" s="20" t="s">
        <v>1341</v>
      </c>
      <c r="D13" s="20" t="s">
        <v>1342</v>
      </c>
      <c r="E13" s="20" t="s">
        <v>1379</v>
      </c>
      <c r="F13" s="20" t="s">
        <v>1380</v>
      </c>
      <c r="G13" s="20" t="s">
        <v>1050</v>
      </c>
      <c r="I13" s="18" t="s">
        <v>30</v>
      </c>
      <c r="J13" s="18" t="s">
        <v>30</v>
      </c>
      <c r="K13" s="20" t="s">
        <v>493</v>
      </c>
      <c r="L13" s="20" t="s">
        <v>139</v>
      </c>
      <c r="M13" s="20" t="s">
        <v>348</v>
      </c>
      <c r="N13" s="20" t="s">
        <v>1341</v>
      </c>
      <c r="O13" s="185" t="s">
        <v>1381</v>
      </c>
      <c r="P13" s="20" t="s">
        <v>100</v>
      </c>
      <c r="Q13" s="20" t="s">
        <v>421</v>
      </c>
      <c r="R13" s="20" t="s">
        <v>415</v>
      </c>
      <c r="S13" s="18" t="s">
        <v>34</v>
      </c>
      <c r="T13" s="155">
        <v>1.21</v>
      </c>
      <c r="U13" s="20" t="s">
        <v>1346</v>
      </c>
      <c r="V13" s="176">
        <v>5.1700000000000003E-2</v>
      </c>
      <c r="W13" s="20" t="s">
        <v>766</v>
      </c>
      <c r="X13" s="20" t="s">
        <v>1347</v>
      </c>
      <c r="Y13" s="192">
        <v>5.1700000000000003E-2</v>
      </c>
      <c r="Z13" s="177">
        <v>2.4400000000000002E-2</v>
      </c>
      <c r="AA13" s="20" t="s">
        <v>1348</v>
      </c>
      <c r="AB13" s="18" t="s">
        <v>420</v>
      </c>
      <c r="AC13" s="20"/>
      <c r="AD13" s="20"/>
      <c r="AE13" s="177">
        <v>0</v>
      </c>
      <c r="AF13" s="20"/>
      <c r="AG13" s="20" t="s">
        <v>139</v>
      </c>
      <c r="AH13" s="20"/>
      <c r="AJ13" s="2" t="s">
        <v>139</v>
      </c>
      <c r="AK13" s="20" t="s">
        <v>903</v>
      </c>
      <c r="AL13" s="20"/>
      <c r="AM13" s="20" t="s">
        <v>906</v>
      </c>
      <c r="AN13" s="186" t="s">
        <v>140</v>
      </c>
      <c r="AP13" s="167">
        <v>0</v>
      </c>
      <c r="AQ13" s="153">
        <v>42636.05</v>
      </c>
      <c r="AR13" s="179">
        <v>160.94999999999999</v>
      </c>
      <c r="AS13" s="178">
        <v>1</v>
      </c>
      <c r="AT13" s="155">
        <v>68.623000000000005</v>
      </c>
      <c r="AU13" s="155">
        <v>68.623000000000005</v>
      </c>
      <c r="AV13" s="20"/>
      <c r="AW13" s="20"/>
      <c r="AX13" s="18" t="s">
        <v>139</v>
      </c>
      <c r="AY13" s="20" t="s">
        <v>36</v>
      </c>
      <c r="AZ13" s="177">
        <v>5.0695585597441504E-3</v>
      </c>
      <c r="BA13" s="177">
        <v>5.1378893607310498E-5</v>
      </c>
    </row>
    <row r="14" spans="1:53">
      <c r="A14" s="2">
        <v>301</v>
      </c>
      <c r="B14" s="2">
        <v>7210</v>
      </c>
      <c r="C14" s="20" t="s">
        <v>1341</v>
      </c>
      <c r="D14" s="20" t="s">
        <v>1342</v>
      </c>
      <c r="E14" s="20" t="s">
        <v>1382</v>
      </c>
      <c r="F14" s="20" t="s">
        <v>1383</v>
      </c>
      <c r="G14" s="20" t="s">
        <v>1050</v>
      </c>
      <c r="I14" s="18" t="s">
        <v>30</v>
      </c>
      <c r="J14" s="18" t="s">
        <v>30</v>
      </c>
      <c r="K14" s="20" t="s">
        <v>493</v>
      </c>
      <c r="L14" s="20" t="s">
        <v>139</v>
      </c>
      <c r="M14" s="20" t="s">
        <v>348</v>
      </c>
      <c r="N14" s="20" t="s">
        <v>1341</v>
      </c>
      <c r="O14" s="185" t="s">
        <v>1384</v>
      </c>
      <c r="P14" s="20" t="s">
        <v>100</v>
      </c>
      <c r="Q14" s="20" t="s">
        <v>421</v>
      </c>
      <c r="R14" s="20" t="s">
        <v>415</v>
      </c>
      <c r="S14" s="18" t="s">
        <v>34</v>
      </c>
      <c r="T14" s="155">
        <v>1.21</v>
      </c>
      <c r="U14" s="20" t="s">
        <v>1346</v>
      </c>
      <c r="V14" s="176">
        <v>5.1700000000000003E-2</v>
      </c>
      <c r="W14" s="20" t="s">
        <v>766</v>
      </c>
      <c r="X14" s="20" t="s">
        <v>1347</v>
      </c>
      <c r="Y14" s="192">
        <v>5.1700000000000003E-2</v>
      </c>
      <c r="Z14" s="177">
        <v>2.4400000000000002E-2</v>
      </c>
      <c r="AA14" s="20" t="s">
        <v>1348</v>
      </c>
      <c r="AB14" s="18" t="s">
        <v>420</v>
      </c>
      <c r="AC14" s="20"/>
      <c r="AD14" s="20"/>
      <c r="AE14" s="177">
        <v>0</v>
      </c>
      <c r="AF14" s="20"/>
      <c r="AG14" s="20" t="s">
        <v>139</v>
      </c>
      <c r="AH14" s="20"/>
      <c r="AJ14" s="2" t="s">
        <v>139</v>
      </c>
      <c r="AK14" s="20" t="s">
        <v>903</v>
      </c>
      <c r="AL14" s="20"/>
      <c r="AM14" s="20" t="s">
        <v>906</v>
      </c>
      <c r="AN14" s="186" t="s">
        <v>140</v>
      </c>
      <c r="AP14" s="167">
        <v>0</v>
      </c>
      <c r="AQ14" s="153">
        <v>18458.91</v>
      </c>
      <c r="AR14" s="179">
        <v>161.72</v>
      </c>
      <c r="AS14" s="178">
        <v>1</v>
      </c>
      <c r="AT14" s="155">
        <v>29.852</v>
      </c>
      <c r="AU14" s="155">
        <v>29.852</v>
      </c>
      <c r="AV14" s="20"/>
      <c r="AW14" s="20"/>
      <c r="AX14" s="18" t="s">
        <v>139</v>
      </c>
      <c r="AY14" s="20" t="s">
        <v>36</v>
      </c>
      <c r="AZ14" s="177">
        <v>2.2053218742370002E-3</v>
      </c>
      <c r="BA14" s="177">
        <v>2.2350466339620699E-5</v>
      </c>
    </row>
    <row r="15" spans="1:53">
      <c r="A15" s="2">
        <v>301</v>
      </c>
      <c r="B15" s="2">
        <v>7210</v>
      </c>
      <c r="C15" s="20" t="s">
        <v>1341</v>
      </c>
      <c r="D15" s="20" t="s">
        <v>1342</v>
      </c>
      <c r="E15" s="20" t="s">
        <v>1385</v>
      </c>
      <c r="F15" s="20" t="s">
        <v>1386</v>
      </c>
      <c r="G15" s="20" t="s">
        <v>1050</v>
      </c>
      <c r="I15" s="18" t="s">
        <v>30</v>
      </c>
      <c r="J15" s="18" t="s">
        <v>30</v>
      </c>
      <c r="K15" s="20" t="s">
        <v>493</v>
      </c>
      <c r="L15" s="20" t="s">
        <v>139</v>
      </c>
      <c r="M15" s="20" t="s">
        <v>348</v>
      </c>
      <c r="N15" s="20" t="s">
        <v>1341</v>
      </c>
      <c r="O15" s="185" t="s">
        <v>1387</v>
      </c>
      <c r="P15" s="20" t="s">
        <v>100</v>
      </c>
      <c r="Q15" s="20" t="s">
        <v>421</v>
      </c>
      <c r="R15" s="20" t="s">
        <v>415</v>
      </c>
      <c r="S15" s="18" t="s">
        <v>34</v>
      </c>
      <c r="T15" s="155">
        <v>1.21</v>
      </c>
      <c r="U15" s="20" t="s">
        <v>1346</v>
      </c>
      <c r="V15" s="176">
        <v>5.1700000000000003E-2</v>
      </c>
      <c r="W15" s="20" t="s">
        <v>766</v>
      </c>
      <c r="X15" s="20" t="s">
        <v>1347</v>
      </c>
      <c r="Y15" s="192">
        <v>5.1700000000000003E-2</v>
      </c>
      <c r="Z15" s="177">
        <v>2.4400000000000002E-2</v>
      </c>
      <c r="AA15" s="20" t="s">
        <v>1348</v>
      </c>
      <c r="AB15" s="18" t="s">
        <v>420</v>
      </c>
      <c r="AC15" s="20"/>
      <c r="AD15" s="20"/>
      <c r="AE15" s="177">
        <v>0</v>
      </c>
      <c r="AF15" s="20"/>
      <c r="AG15" s="20" t="s">
        <v>139</v>
      </c>
      <c r="AH15" s="20"/>
      <c r="AJ15" s="2" t="s">
        <v>139</v>
      </c>
      <c r="AK15" s="20" t="s">
        <v>903</v>
      </c>
      <c r="AL15" s="20"/>
      <c r="AM15" s="20" t="s">
        <v>906</v>
      </c>
      <c r="AN15" s="186" t="s">
        <v>140</v>
      </c>
      <c r="AP15" s="167">
        <v>0</v>
      </c>
      <c r="AQ15" s="153">
        <v>21153.33</v>
      </c>
      <c r="AR15" s="179">
        <v>160.05000000000001</v>
      </c>
      <c r="AS15" s="178">
        <v>1</v>
      </c>
      <c r="AT15" s="155">
        <v>33.856000000000002</v>
      </c>
      <c r="AU15" s="155">
        <v>33.856000000000002</v>
      </c>
      <c r="AV15" s="20"/>
      <c r="AW15" s="20"/>
      <c r="AX15" s="18" t="s">
        <v>139</v>
      </c>
      <c r="AY15" s="20" t="s">
        <v>36</v>
      </c>
      <c r="AZ15" s="177">
        <v>2.5011320609563499E-3</v>
      </c>
      <c r="BA15" s="177">
        <v>2.5348439423924001E-5</v>
      </c>
    </row>
    <row r="16" spans="1:53">
      <c r="A16" s="2">
        <v>301</v>
      </c>
      <c r="B16" s="2">
        <v>7210</v>
      </c>
      <c r="C16" s="20" t="s">
        <v>1341</v>
      </c>
      <c r="D16" s="20" t="s">
        <v>1342</v>
      </c>
      <c r="E16" s="20" t="s">
        <v>1388</v>
      </c>
      <c r="F16" s="20" t="s">
        <v>1389</v>
      </c>
      <c r="G16" s="20" t="s">
        <v>1050</v>
      </c>
      <c r="I16" s="18" t="s">
        <v>30</v>
      </c>
      <c r="J16" s="18" t="s">
        <v>30</v>
      </c>
      <c r="K16" s="20" t="s">
        <v>493</v>
      </c>
      <c r="L16" s="20" t="s">
        <v>139</v>
      </c>
      <c r="M16" s="20" t="s">
        <v>348</v>
      </c>
      <c r="N16" s="20" t="s">
        <v>1341</v>
      </c>
      <c r="O16" s="185" t="s">
        <v>1390</v>
      </c>
      <c r="P16" s="20" t="s">
        <v>100</v>
      </c>
      <c r="Q16" s="20" t="s">
        <v>421</v>
      </c>
      <c r="R16" s="20" t="s">
        <v>415</v>
      </c>
      <c r="S16" s="18" t="s">
        <v>34</v>
      </c>
      <c r="T16" s="155">
        <v>1.21</v>
      </c>
      <c r="U16" s="20" t="s">
        <v>1346</v>
      </c>
      <c r="V16" s="176">
        <v>5.1700000000000003E-2</v>
      </c>
      <c r="W16" s="20" t="s">
        <v>766</v>
      </c>
      <c r="X16" s="20" t="s">
        <v>1347</v>
      </c>
      <c r="Y16" s="192">
        <v>5.1700000000000003E-2</v>
      </c>
      <c r="Z16" s="177">
        <v>2.4400000000000002E-2</v>
      </c>
      <c r="AA16" s="20" t="s">
        <v>1348</v>
      </c>
      <c r="AB16" s="18" t="s">
        <v>420</v>
      </c>
      <c r="AC16" s="20"/>
      <c r="AD16" s="20"/>
      <c r="AE16" s="177">
        <v>0</v>
      </c>
      <c r="AF16" s="20"/>
      <c r="AG16" s="20" t="s">
        <v>139</v>
      </c>
      <c r="AH16" s="20"/>
      <c r="AJ16" s="2" t="s">
        <v>139</v>
      </c>
      <c r="AK16" s="20" t="s">
        <v>903</v>
      </c>
      <c r="AL16" s="20"/>
      <c r="AM16" s="20" t="s">
        <v>906</v>
      </c>
      <c r="AN16" s="186" t="s">
        <v>140</v>
      </c>
      <c r="AP16" s="167">
        <v>0</v>
      </c>
      <c r="AQ16" s="153">
        <v>24685.68</v>
      </c>
      <c r="AR16" s="179">
        <v>160.05000000000001</v>
      </c>
      <c r="AS16" s="178">
        <v>1</v>
      </c>
      <c r="AT16" s="155">
        <v>39.509</v>
      </c>
      <c r="AU16" s="155">
        <v>39.509</v>
      </c>
      <c r="AV16" s="20"/>
      <c r="AW16" s="20"/>
      <c r="AX16" s="18" t="s">
        <v>139</v>
      </c>
      <c r="AY16" s="20" t="s">
        <v>36</v>
      </c>
      <c r="AZ16" s="177">
        <v>2.9187908331458502E-3</v>
      </c>
      <c r="BA16" s="177">
        <v>2.9581321906213901E-5</v>
      </c>
    </row>
    <row r="17" spans="1:53">
      <c r="A17" s="2">
        <v>301</v>
      </c>
      <c r="B17" s="2">
        <v>7210</v>
      </c>
      <c r="C17" s="20" t="s">
        <v>1341</v>
      </c>
      <c r="D17" s="20" t="s">
        <v>1342</v>
      </c>
      <c r="E17" s="20" t="s">
        <v>1391</v>
      </c>
      <c r="F17" s="20" t="s">
        <v>1392</v>
      </c>
      <c r="G17" s="20" t="s">
        <v>1050</v>
      </c>
      <c r="I17" s="18" t="s">
        <v>30</v>
      </c>
      <c r="J17" s="18" t="s">
        <v>30</v>
      </c>
      <c r="K17" s="20" t="s">
        <v>493</v>
      </c>
      <c r="L17" s="20" t="s">
        <v>139</v>
      </c>
      <c r="M17" s="20" t="s">
        <v>348</v>
      </c>
      <c r="N17" s="20" t="s">
        <v>1341</v>
      </c>
      <c r="O17" s="185" t="s">
        <v>1393</v>
      </c>
      <c r="P17" s="20" t="s">
        <v>100</v>
      </c>
      <c r="Q17" s="20" t="s">
        <v>421</v>
      </c>
      <c r="R17" s="20" t="s">
        <v>415</v>
      </c>
      <c r="S17" s="18" t="s">
        <v>34</v>
      </c>
      <c r="T17" s="155">
        <v>1.21</v>
      </c>
      <c r="U17" s="20" t="s">
        <v>1346</v>
      </c>
      <c r="V17" s="176">
        <v>5.1700000000000003E-2</v>
      </c>
      <c r="W17" s="20" t="s">
        <v>766</v>
      </c>
      <c r="X17" s="20" t="s">
        <v>1347</v>
      </c>
      <c r="Y17" s="192">
        <v>5.1700000000000003E-2</v>
      </c>
      <c r="Z17" s="177">
        <v>2.4400000000000002E-2</v>
      </c>
      <c r="AA17" s="20" t="s">
        <v>1348</v>
      </c>
      <c r="AB17" s="18" t="s">
        <v>420</v>
      </c>
      <c r="AC17" s="20"/>
      <c r="AD17" s="20"/>
      <c r="AE17" s="177">
        <v>0</v>
      </c>
      <c r="AF17" s="20"/>
      <c r="AG17" s="20" t="s">
        <v>139</v>
      </c>
      <c r="AH17" s="20"/>
      <c r="AJ17" s="2" t="s">
        <v>139</v>
      </c>
      <c r="AK17" s="20" t="s">
        <v>903</v>
      </c>
      <c r="AL17" s="20"/>
      <c r="AM17" s="20" t="s">
        <v>906</v>
      </c>
      <c r="AN17" s="186" t="s">
        <v>140</v>
      </c>
      <c r="AP17" s="167">
        <v>0</v>
      </c>
      <c r="AQ17" s="153">
        <v>25026.54</v>
      </c>
      <c r="AR17" s="179">
        <v>160.05000000000001</v>
      </c>
      <c r="AS17" s="178">
        <v>1</v>
      </c>
      <c r="AT17" s="155">
        <v>40.055</v>
      </c>
      <c r="AU17" s="155">
        <v>40.055</v>
      </c>
      <c r="AV17" s="20"/>
      <c r="AW17" s="20"/>
      <c r="AX17" s="18" t="s">
        <v>139</v>
      </c>
      <c r="AY17" s="20" t="s">
        <v>36</v>
      </c>
      <c r="AZ17" s="177">
        <v>2.9590935124071101E-3</v>
      </c>
      <c r="BA17" s="177">
        <v>2.9989780955547399E-5</v>
      </c>
    </row>
    <row r="18" spans="1:53">
      <c r="A18" s="2">
        <v>301</v>
      </c>
      <c r="B18" s="2">
        <v>7210</v>
      </c>
      <c r="C18" s="20" t="s">
        <v>1341</v>
      </c>
      <c r="D18" s="20" t="s">
        <v>1342</v>
      </c>
      <c r="E18" s="20" t="s">
        <v>1394</v>
      </c>
      <c r="F18" s="20" t="s">
        <v>1395</v>
      </c>
      <c r="G18" s="20" t="s">
        <v>1050</v>
      </c>
      <c r="I18" s="18" t="s">
        <v>30</v>
      </c>
      <c r="J18" s="18" t="s">
        <v>30</v>
      </c>
      <c r="K18" s="20" t="s">
        <v>493</v>
      </c>
      <c r="L18" s="20" t="s">
        <v>139</v>
      </c>
      <c r="M18" s="20" t="s">
        <v>348</v>
      </c>
      <c r="N18" s="20" t="s">
        <v>1341</v>
      </c>
      <c r="O18" s="185" t="s">
        <v>1396</v>
      </c>
      <c r="P18" s="20" t="s">
        <v>100</v>
      </c>
      <c r="Q18" s="20" t="s">
        <v>421</v>
      </c>
      <c r="R18" s="20" t="s">
        <v>415</v>
      </c>
      <c r="S18" s="18" t="s">
        <v>34</v>
      </c>
      <c r="T18" s="155">
        <v>1.21</v>
      </c>
      <c r="U18" s="20" t="s">
        <v>1346</v>
      </c>
      <c r="V18" s="176">
        <v>5.2121000000000001E-2</v>
      </c>
      <c r="W18" s="20" t="s">
        <v>766</v>
      </c>
      <c r="X18" s="20" t="s">
        <v>1347</v>
      </c>
      <c r="Y18" s="192">
        <v>5.2121000000000001E-2</v>
      </c>
      <c r="Z18" s="177">
        <v>2.4400000000000002E-2</v>
      </c>
      <c r="AA18" s="20" t="s">
        <v>1397</v>
      </c>
      <c r="AB18" s="18" t="s">
        <v>420</v>
      </c>
      <c r="AC18" s="20"/>
      <c r="AD18" s="20"/>
      <c r="AE18" s="177">
        <v>0</v>
      </c>
      <c r="AF18" s="20"/>
      <c r="AG18" s="20" t="s">
        <v>139</v>
      </c>
      <c r="AH18" s="20"/>
      <c r="AJ18" s="2" t="s">
        <v>139</v>
      </c>
      <c r="AK18" s="20" t="s">
        <v>903</v>
      </c>
      <c r="AL18" s="20"/>
      <c r="AM18" s="20" t="s">
        <v>906</v>
      </c>
      <c r="AN18" s="186" t="s">
        <v>140</v>
      </c>
      <c r="AP18" s="167">
        <v>0</v>
      </c>
      <c r="AQ18" s="153">
        <v>23505.84</v>
      </c>
      <c r="AR18" s="179">
        <v>161.31</v>
      </c>
      <c r="AS18" s="178">
        <v>1</v>
      </c>
      <c r="AT18" s="155">
        <v>37.917000000000002</v>
      </c>
      <c r="AU18" s="155">
        <v>37.917000000000002</v>
      </c>
      <c r="AV18" s="20"/>
      <c r="AW18" s="20"/>
      <c r="AX18" s="18" t="s">
        <v>139</v>
      </c>
      <c r="AY18" s="20" t="s">
        <v>36</v>
      </c>
      <c r="AZ18" s="177">
        <v>2.8011687136970799E-3</v>
      </c>
      <c r="BA18" s="177">
        <v>2.8389246838965899E-5</v>
      </c>
    </row>
    <row r="19" spans="1:53">
      <c r="A19" s="2">
        <v>301</v>
      </c>
      <c r="B19" s="2">
        <v>7210</v>
      </c>
      <c r="C19" s="20" t="s">
        <v>1341</v>
      </c>
      <c r="D19" s="20" t="s">
        <v>1342</v>
      </c>
      <c r="E19" s="20" t="s">
        <v>1398</v>
      </c>
      <c r="F19" s="20" t="s">
        <v>1399</v>
      </c>
      <c r="G19" s="20" t="s">
        <v>1050</v>
      </c>
      <c r="I19" s="18" t="s">
        <v>30</v>
      </c>
      <c r="J19" s="18" t="s">
        <v>30</v>
      </c>
      <c r="K19" s="20" t="s">
        <v>493</v>
      </c>
      <c r="L19" s="20" t="s">
        <v>139</v>
      </c>
      <c r="M19" s="20" t="s">
        <v>348</v>
      </c>
      <c r="N19" s="20" t="s">
        <v>1341</v>
      </c>
      <c r="O19" s="185" t="s">
        <v>1400</v>
      </c>
      <c r="P19" s="20" t="s">
        <v>100</v>
      </c>
      <c r="Q19" s="20" t="s">
        <v>421</v>
      </c>
      <c r="R19" s="20" t="s">
        <v>415</v>
      </c>
      <c r="S19" s="18" t="s">
        <v>34</v>
      </c>
      <c r="T19" s="155">
        <v>1.21</v>
      </c>
      <c r="U19" s="20" t="s">
        <v>1346</v>
      </c>
      <c r="V19" s="176">
        <v>5.1700000000000003E-2</v>
      </c>
      <c r="W19" s="20" t="s">
        <v>766</v>
      </c>
      <c r="X19" s="20" t="s">
        <v>1347</v>
      </c>
      <c r="Y19" s="192">
        <v>5.1700000000000003E-2</v>
      </c>
      <c r="Z19" s="177">
        <v>2.4400000000000002E-2</v>
      </c>
      <c r="AA19" s="20" t="s">
        <v>1348</v>
      </c>
      <c r="AB19" s="18" t="s">
        <v>420</v>
      </c>
      <c r="AC19" s="20"/>
      <c r="AD19" s="20"/>
      <c r="AE19" s="177">
        <v>0</v>
      </c>
      <c r="AF19" s="20"/>
      <c r="AG19" s="20" t="s">
        <v>139</v>
      </c>
      <c r="AH19" s="20"/>
      <c r="AJ19" s="2" t="s">
        <v>139</v>
      </c>
      <c r="AK19" s="20" t="s">
        <v>903</v>
      </c>
      <c r="AL19" s="20"/>
      <c r="AM19" s="20" t="s">
        <v>906</v>
      </c>
      <c r="AN19" s="186" t="s">
        <v>140</v>
      </c>
      <c r="AP19" s="167">
        <v>0</v>
      </c>
      <c r="AQ19" s="153">
        <v>5969.89</v>
      </c>
      <c r="AR19" s="179">
        <v>158.91</v>
      </c>
      <c r="AS19" s="178">
        <v>1</v>
      </c>
      <c r="AT19" s="155">
        <v>9.4870000000000001</v>
      </c>
      <c r="AU19" s="155">
        <v>9.4870000000000001</v>
      </c>
      <c r="AV19" s="20"/>
      <c r="AW19" s="20"/>
      <c r="AX19" s="18" t="s">
        <v>139</v>
      </c>
      <c r="AY19" s="20" t="s">
        <v>36</v>
      </c>
      <c r="AZ19" s="177">
        <v>7.0084141345649897E-4</v>
      </c>
      <c r="BA19" s="177">
        <v>7.1028780895265697E-6</v>
      </c>
    </row>
    <row r="20" spans="1:53">
      <c r="A20" s="2">
        <v>301</v>
      </c>
      <c r="B20" s="2">
        <v>7210</v>
      </c>
      <c r="C20" s="2" t="s">
        <v>1341</v>
      </c>
      <c r="D20" s="20" t="s">
        <v>1342</v>
      </c>
      <c r="E20" s="2" t="s">
        <v>1401</v>
      </c>
      <c r="F20" s="2" t="s">
        <v>1402</v>
      </c>
      <c r="G20" s="20" t="s">
        <v>1050</v>
      </c>
      <c r="I20" s="18" t="s">
        <v>30</v>
      </c>
      <c r="J20" s="18" t="s">
        <v>30</v>
      </c>
      <c r="K20" s="20" t="s">
        <v>493</v>
      </c>
      <c r="L20" s="20" t="s">
        <v>139</v>
      </c>
      <c r="M20" s="20" t="s">
        <v>348</v>
      </c>
      <c r="N20" s="2" t="s">
        <v>1341</v>
      </c>
      <c r="O20" s="186" t="s">
        <v>1403</v>
      </c>
      <c r="P20" s="2" t="s">
        <v>100</v>
      </c>
      <c r="Q20" s="20" t="s">
        <v>421</v>
      </c>
      <c r="R20" s="20" t="s">
        <v>415</v>
      </c>
      <c r="S20" s="18" t="s">
        <v>34</v>
      </c>
      <c r="T20" s="153">
        <v>1.21</v>
      </c>
      <c r="U20" s="20" t="s">
        <v>1346</v>
      </c>
      <c r="V20" s="167">
        <v>5.1700000000000003E-2</v>
      </c>
      <c r="W20" s="20" t="s">
        <v>766</v>
      </c>
      <c r="X20" s="20" t="s">
        <v>1347</v>
      </c>
      <c r="Y20" s="193">
        <v>5.1700000000000003E-2</v>
      </c>
      <c r="Z20" s="169">
        <v>2.4400000000000002E-2</v>
      </c>
      <c r="AA20" s="2" t="s">
        <v>1348</v>
      </c>
      <c r="AB20" s="18" t="s">
        <v>420</v>
      </c>
      <c r="AC20" s="20"/>
      <c r="AE20" s="169">
        <v>0</v>
      </c>
      <c r="AG20" s="20" t="s">
        <v>139</v>
      </c>
      <c r="AH20" s="20"/>
      <c r="AJ20" s="2" t="s">
        <v>139</v>
      </c>
      <c r="AK20" s="20" t="s">
        <v>903</v>
      </c>
      <c r="AM20" s="20" t="s">
        <v>906</v>
      </c>
      <c r="AN20" s="186" t="s">
        <v>140</v>
      </c>
      <c r="AP20" s="167">
        <v>0</v>
      </c>
      <c r="AQ20" s="153">
        <v>77371.73</v>
      </c>
      <c r="AR20" s="180">
        <v>157.35</v>
      </c>
      <c r="AS20" s="163">
        <v>1</v>
      </c>
      <c r="AT20" s="153">
        <v>121.744</v>
      </c>
      <c r="AU20" s="153">
        <v>121.744</v>
      </c>
      <c r="AX20" s="18" t="s">
        <v>139</v>
      </c>
      <c r="AY20" s="20" t="s">
        <v>36</v>
      </c>
      <c r="AZ20" s="169">
        <v>8.9939662815628103E-3</v>
      </c>
      <c r="BA20" s="169">
        <v>9.1151927972102503E-5</v>
      </c>
    </row>
    <row r="21" spans="1:53">
      <c r="A21" s="2">
        <v>301</v>
      </c>
      <c r="B21" s="2">
        <v>7210</v>
      </c>
      <c r="C21" s="2" t="s">
        <v>1341</v>
      </c>
      <c r="D21" s="4" t="s">
        <v>1342</v>
      </c>
      <c r="E21" s="2" t="s">
        <v>1404</v>
      </c>
      <c r="F21" s="2" t="s">
        <v>1405</v>
      </c>
      <c r="G21" s="2" t="s">
        <v>1050</v>
      </c>
      <c r="I21" s="2" t="s">
        <v>30</v>
      </c>
      <c r="J21" s="2" t="s">
        <v>30</v>
      </c>
      <c r="K21" s="2" t="s">
        <v>493</v>
      </c>
      <c r="L21" s="2" t="s">
        <v>139</v>
      </c>
      <c r="M21" s="2" t="s">
        <v>348</v>
      </c>
      <c r="N21" s="2" t="s">
        <v>1341</v>
      </c>
      <c r="O21" s="186" t="s">
        <v>1363</v>
      </c>
      <c r="P21" s="2" t="s">
        <v>100</v>
      </c>
      <c r="Q21" s="2" t="s">
        <v>421</v>
      </c>
      <c r="R21" s="2" t="s">
        <v>415</v>
      </c>
      <c r="S21" s="18" t="s">
        <v>34</v>
      </c>
      <c r="T21" s="153">
        <v>1.22</v>
      </c>
      <c r="U21" s="2" t="s">
        <v>1346</v>
      </c>
      <c r="V21" s="167">
        <v>3.8399999999999997E-2</v>
      </c>
      <c r="W21" s="2" t="s">
        <v>766</v>
      </c>
      <c r="X21" s="2" t="s">
        <v>1347</v>
      </c>
      <c r="Y21" s="193">
        <v>3.8399999999999997E-2</v>
      </c>
      <c r="Z21" s="169">
        <v>2.4400000000000002E-2</v>
      </c>
      <c r="AA21" s="2" t="s">
        <v>1348</v>
      </c>
      <c r="AB21" s="4" t="s">
        <v>420</v>
      </c>
      <c r="AE21" s="169">
        <v>0</v>
      </c>
      <c r="AG21" s="2" t="s">
        <v>139</v>
      </c>
      <c r="AJ21" s="2" t="s">
        <v>139</v>
      </c>
      <c r="AK21" s="2" t="s">
        <v>903</v>
      </c>
      <c r="AM21" s="2" t="s">
        <v>906</v>
      </c>
      <c r="AN21" s="186" t="s">
        <v>140</v>
      </c>
      <c r="AP21" s="167">
        <v>0</v>
      </c>
      <c r="AQ21" s="153">
        <v>35520.080000000002</v>
      </c>
      <c r="AR21" s="180">
        <v>145.19</v>
      </c>
      <c r="AS21" s="163">
        <v>1</v>
      </c>
      <c r="AT21" s="153">
        <v>51.572000000000003</v>
      </c>
      <c r="AU21" s="153">
        <v>51.572000000000003</v>
      </c>
      <c r="AX21" s="4" t="s">
        <v>139</v>
      </c>
      <c r="AY21" s="2" t="s">
        <v>36</v>
      </c>
      <c r="AZ21" s="169">
        <v>3.80989354311549E-3</v>
      </c>
      <c r="BA21" s="169">
        <v>3.8612457613427602E-5</v>
      </c>
    </row>
    <row r="22" spans="1:53">
      <c r="A22" s="2">
        <v>301</v>
      </c>
      <c r="B22" s="2">
        <v>7210</v>
      </c>
      <c r="C22" s="2" t="s">
        <v>1341</v>
      </c>
      <c r="D22" s="4" t="s">
        <v>1342</v>
      </c>
      <c r="E22" s="2" t="s">
        <v>1406</v>
      </c>
      <c r="F22" s="2" t="s">
        <v>1407</v>
      </c>
      <c r="G22" s="2" t="s">
        <v>1050</v>
      </c>
      <c r="I22" s="2" t="s">
        <v>30</v>
      </c>
      <c r="J22" s="2" t="s">
        <v>30</v>
      </c>
      <c r="K22" s="2" t="s">
        <v>493</v>
      </c>
      <c r="L22" s="2" t="s">
        <v>139</v>
      </c>
      <c r="M22" s="2" t="s">
        <v>348</v>
      </c>
      <c r="N22" s="2" t="s">
        <v>1341</v>
      </c>
      <c r="O22" s="186" t="s">
        <v>1366</v>
      </c>
      <c r="P22" s="2" t="s">
        <v>100</v>
      </c>
      <c r="Q22" s="2" t="s">
        <v>421</v>
      </c>
      <c r="R22" s="2" t="s">
        <v>415</v>
      </c>
      <c r="S22" s="18" t="s">
        <v>34</v>
      </c>
      <c r="T22" s="153">
        <v>1.22</v>
      </c>
      <c r="U22" s="2" t="s">
        <v>1346</v>
      </c>
      <c r="V22" s="167">
        <v>3.8399999999999997E-2</v>
      </c>
      <c r="W22" s="2" t="s">
        <v>766</v>
      </c>
      <c r="X22" s="2" t="s">
        <v>1347</v>
      </c>
      <c r="Y22" s="193">
        <v>3.8399999999999997E-2</v>
      </c>
      <c r="Z22" s="169">
        <v>2.4400000000000002E-2</v>
      </c>
      <c r="AA22" s="2" t="s">
        <v>1348</v>
      </c>
      <c r="AB22" s="4" t="s">
        <v>420</v>
      </c>
      <c r="AE22" s="169">
        <v>0</v>
      </c>
      <c r="AG22" s="2" t="s">
        <v>139</v>
      </c>
      <c r="AJ22" s="2" t="s">
        <v>139</v>
      </c>
      <c r="AK22" s="2" t="s">
        <v>903</v>
      </c>
      <c r="AM22" s="2" t="s">
        <v>906</v>
      </c>
      <c r="AN22" s="186" t="s">
        <v>140</v>
      </c>
      <c r="AP22" s="167">
        <v>0</v>
      </c>
      <c r="AQ22" s="153">
        <v>31296.19</v>
      </c>
      <c r="AR22" s="180">
        <v>144.75</v>
      </c>
      <c r="AS22" s="163">
        <v>1</v>
      </c>
      <c r="AT22" s="153">
        <v>45.301000000000002</v>
      </c>
      <c r="AU22" s="153">
        <v>45.301000000000002</v>
      </c>
      <c r="AX22" s="4" t="s">
        <v>139</v>
      </c>
      <c r="AY22" s="2" t="s">
        <v>36</v>
      </c>
      <c r="AZ22" s="169">
        <v>3.3466650040245298E-3</v>
      </c>
      <c r="BA22" s="169">
        <v>3.3917735273140598E-5</v>
      </c>
    </row>
    <row r="23" spans="1:53">
      <c r="A23" s="2">
        <v>301</v>
      </c>
      <c r="B23" s="2">
        <v>7210</v>
      </c>
      <c r="C23" s="2" t="s">
        <v>1341</v>
      </c>
      <c r="D23" s="4" t="s">
        <v>1342</v>
      </c>
      <c r="E23" s="2" t="s">
        <v>1408</v>
      </c>
      <c r="F23" s="2" t="s">
        <v>1409</v>
      </c>
      <c r="G23" s="2" t="s">
        <v>1050</v>
      </c>
      <c r="I23" s="2" t="s">
        <v>30</v>
      </c>
      <c r="J23" s="2" t="s">
        <v>30</v>
      </c>
      <c r="K23" s="2" t="s">
        <v>493</v>
      </c>
      <c r="L23" s="2" t="s">
        <v>139</v>
      </c>
      <c r="M23" s="2" t="s">
        <v>348</v>
      </c>
      <c r="N23" s="2" t="s">
        <v>1341</v>
      </c>
      <c r="O23" s="186" t="s">
        <v>1369</v>
      </c>
      <c r="P23" s="2" t="s">
        <v>100</v>
      </c>
      <c r="Q23" s="2" t="s">
        <v>421</v>
      </c>
      <c r="R23" s="2" t="s">
        <v>415</v>
      </c>
      <c r="S23" s="2" t="s">
        <v>34</v>
      </c>
      <c r="T23" s="153">
        <v>1.22</v>
      </c>
      <c r="U23" s="2" t="s">
        <v>1346</v>
      </c>
      <c r="V23" s="167">
        <v>3.8399999999999997E-2</v>
      </c>
      <c r="W23" s="2" t="s">
        <v>766</v>
      </c>
      <c r="X23" s="2" t="s">
        <v>1347</v>
      </c>
      <c r="Y23" s="193">
        <v>3.8399999999999997E-2</v>
      </c>
      <c r="Z23" s="169">
        <v>2.4400000000000002E-2</v>
      </c>
      <c r="AA23" s="2" t="s">
        <v>1348</v>
      </c>
      <c r="AB23" s="4" t="s">
        <v>420</v>
      </c>
      <c r="AE23" s="169">
        <v>0</v>
      </c>
      <c r="AG23" s="2" t="s">
        <v>139</v>
      </c>
      <c r="AJ23" s="2" t="s">
        <v>139</v>
      </c>
      <c r="AK23" s="2" t="s">
        <v>903</v>
      </c>
      <c r="AM23" s="2" t="s">
        <v>906</v>
      </c>
      <c r="AN23" s="186" t="s">
        <v>140</v>
      </c>
      <c r="AP23" s="167">
        <v>0</v>
      </c>
      <c r="AQ23" s="153">
        <v>32446.09</v>
      </c>
      <c r="AR23" s="180">
        <v>145.46</v>
      </c>
      <c r="AS23" s="163">
        <v>1</v>
      </c>
      <c r="AT23" s="153">
        <v>47.195999999999998</v>
      </c>
      <c r="AU23" s="153">
        <v>47.195999999999998</v>
      </c>
      <c r="AX23" s="4" t="s">
        <v>139</v>
      </c>
      <c r="AY23" s="2" t="s">
        <v>36</v>
      </c>
      <c r="AZ23" s="169">
        <v>3.4866483792217102E-3</v>
      </c>
      <c r="BA23" s="169">
        <v>3.5336436893072401E-5</v>
      </c>
    </row>
    <row r="24" spans="1:53">
      <c r="A24" s="2">
        <v>301</v>
      </c>
      <c r="B24" s="2">
        <v>7210</v>
      </c>
      <c r="C24" s="2" t="s">
        <v>1341</v>
      </c>
      <c r="D24" s="2" t="s">
        <v>1342</v>
      </c>
      <c r="E24" s="2" t="s">
        <v>1410</v>
      </c>
      <c r="F24" s="2" t="s">
        <v>1411</v>
      </c>
      <c r="G24" s="2" t="s">
        <v>1050</v>
      </c>
      <c r="I24" s="2" t="s">
        <v>30</v>
      </c>
      <c r="J24" s="2" t="s">
        <v>30</v>
      </c>
      <c r="K24" s="2" t="s">
        <v>493</v>
      </c>
      <c r="L24" s="2" t="s">
        <v>139</v>
      </c>
      <c r="M24" s="2" t="s">
        <v>348</v>
      </c>
      <c r="N24" s="2" t="s">
        <v>1341</v>
      </c>
      <c r="O24" s="186" t="s">
        <v>1372</v>
      </c>
      <c r="P24" s="2" t="s">
        <v>100</v>
      </c>
      <c r="Q24" s="2" t="s">
        <v>421</v>
      </c>
      <c r="R24" s="2" t="s">
        <v>415</v>
      </c>
      <c r="S24" s="2" t="s">
        <v>34</v>
      </c>
      <c r="T24" s="153">
        <v>1.22</v>
      </c>
      <c r="U24" s="2" t="s">
        <v>1346</v>
      </c>
      <c r="V24" s="167">
        <v>3.8399999999999997E-2</v>
      </c>
      <c r="W24" s="2" t="s">
        <v>766</v>
      </c>
      <c r="X24" s="2" t="s">
        <v>1347</v>
      </c>
      <c r="Y24" s="193">
        <v>3.8399999999999997E-2</v>
      </c>
      <c r="Z24" s="169">
        <v>2.4400000000000002E-2</v>
      </c>
      <c r="AA24" s="2" t="s">
        <v>1348</v>
      </c>
      <c r="AB24" s="4" t="s">
        <v>420</v>
      </c>
      <c r="AE24" s="169">
        <v>0</v>
      </c>
      <c r="AG24" s="2" t="s">
        <v>139</v>
      </c>
      <c r="AJ24" s="2" t="s">
        <v>139</v>
      </c>
      <c r="AK24" s="2" t="s">
        <v>903</v>
      </c>
      <c r="AM24" s="2" t="s">
        <v>906</v>
      </c>
      <c r="AN24" s="186" t="s">
        <v>140</v>
      </c>
      <c r="AP24" s="167">
        <v>0</v>
      </c>
      <c r="AQ24" s="153">
        <v>23016.29</v>
      </c>
      <c r="AR24" s="180">
        <v>147.06</v>
      </c>
      <c r="AS24" s="163">
        <v>1</v>
      </c>
      <c r="AT24" s="153">
        <v>33.847999999999999</v>
      </c>
      <c r="AU24" s="153">
        <v>33.847999999999999</v>
      </c>
      <c r="AX24" s="4" t="s">
        <v>139</v>
      </c>
      <c r="AY24" s="2" t="s">
        <v>36</v>
      </c>
      <c r="AZ24" s="169">
        <v>2.5005300772727602E-3</v>
      </c>
      <c r="BA24" s="169">
        <v>2.5342338447819601E-5</v>
      </c>
    </row>
    <row r="25" spans="1:53">
      <c r="A25" s="2">
        <v>301</v>
      </c>
      <c r="B25" s="2">
        <v>7210</v>
      </c>
      <c r="C25" s="2" t="s">
        <v>1341</v>
      </c>
      <c r="D25" s="2" t="s">
        <v>1342</v>
      </c>
      <c r="E25" s="2" t="s">
        <v>1412</v>
      </c>
      <c r="F25" s="2" t="s">
        <v>1413</v>
      </c>
      <c r="G25" s="2" t="s">
        <v>1050</v>
      </c>
      <c r="I25" s="2" t="s">
        <v>30</v>
      </c>
      <c r="J25" s="2" t="s">
        <v>30</v>
      </c>
      <c r="K25" s="2" t="s">
        <v>493</v>
      </c>
      <c r="L25" s="2" t="s">
        <v>139</v>
      </c>
      <c r="M25" s="2" t="s">
        <v>348</v>
      </c>
      <c r="N25" s="2" t="s">
        <v>1341</v>
      </c>
      <c r="O25" s="186" t="s">
        <v>1375</v>
      </c>
      <c r="P25" s="2" t="s">
        <v>100</v>
      </c>
      <c r="Q25" s="2" t="s">
        <v>421</v>
      </c>
      <c r="R25" s="2" t="s">
        <v>415</v>
      </c>
      <c r="S25" s="2" t="s">
        <v>34</v>
      </c>
      <c r="T25" s="153">
        <v>1.22</v>
      </c>
      <c r="U25" s="2" t="s">
        <v>1346</v>
      </c>
      <c r="V25" s="167">
        <v>3.8399999999999997E-2</v>
      </c>
      <c r="W25" s="2" t="s">
        <v>766</v>
      </c>
      <c r="X25" s="2" t="s">
        <v>1347</v>
      </c>
      <c r="Y25" s="193">
        <v>3.8399999999999997E-2</v>
      </c>
      <c r="Z25" s="169">
        <v>2.4400000000000002E-2</v>
      </c>
      <c r="AA25" s="2" t="s">
        <v>1348</v>
      </c>
      <c r="AB25" s="4" t="s">
        <v>420</v>
      </c>
      <c r="AE25" s="169">
        <v>0</v>
      </c>
      <c r="AG25" s="2" t="s">
        <v>139</v>
      </c>
      <c r="AJ25" s="2" t="s">
        <v>139</v>
      </c>
      <c r="AK25" s="2" t="s">
        <v>903</v>
      </c>
      <c r="AM25" s="2" t="s">
        <v>906</v>
      </c>
      <c r="AN25" s="186" t="s">
        <v>140</v>
      </c>
      <c r="AP25" s="167">
        <v>0</v>
      </c>
      <c r="AQ25" s="153">
        <v>13870.96</v>
      </c>
      <c r="AR25" s="180">
        <v>148.09</v>
      </c>
      <c r="AS25" s="163">
        <v>1</v>
      </c>
      <c r="AT25" s="153">
        <v>20.542000000000002</v>
      </c>
      <c r="AU25" s="153">
        <v>20.542000000000002</v>
      </c>
      <c r="AX25" s="4" t="s">
        <v>139</v>
      </c>
      <c r="AY25" s="2" t="s">
        <v>36</v>
      </c>
      <c r="AZ25" s="169">
        <v>1.51752010184882E-3</v>
      </c>
      <c r="BA25" s="169">
        <v>1.5379742228242598E-5</v>
      </c>
    </row>
    <row r="26" spans="1:53">
      <c r="A26" s="2">
        <v>301</v>
      </c>
      <c r="B26" s="2">
        <v>7210</v>
      </c>
      <c r="C26" s="2" t="s">
        <v>1341</v>
      </c>
      <c r="D26" s="2" t="s">
        <v>1342</v>
      </c>
      <c r="E26" s="2" t="s">
        <v>1414</v>
      </c>
      <c r="F26" s="2" t="s">
        <v>1415</v>
      </c>
      <c r="G26" s="2" t="s">
        <v>1050</v>
      </c>
      <c r="I26" s="2" t="s">
        <v>30</v>
      </c>
      <c r="J26" s="2" t="s">
        <v>30</v>
      </c>
      <c r="K26" s="2" t="s">
        <v>493</v>
      </c>
      <c r="L26" s="2" t="s">
        <v>139</v>
      </c>
      <c r="M26" s="2" t="s">
        <v>348</v>
      </c>
      <c r="N26" s="2" t="s">
        <v>1341</v>
      </c>
      <c r="O26" s="186" t="s">
        <v>1378</v>
      </c>
      <c r="P26" s="2" t="s">
        <v>100</v>
      </c>
      <c r="Q26" s="2" t="s">
        <v>421</v>
      </c>
      <c r="R26" s="2" t="s">
        <v>415</v>
      </c>
      <c r="S26" s="2" t="s">
        <v>34</v>
      </c>
      <c r="T26" s="153">
        <v>1.22</v>
      </c>
      <c r="U26" s="2" t="s">
        <v>1346</v>
      </c>
      <c r="V26" s="167">
        <v>3.8399999999999997E-2</v>
      </c>
      <c r="W26" s="2" t="s">
        <v>766</v>
      </c>
      <c r="X26" s="2" t="s">
        <v>1347</v>
      </c>
      <c r="Y26" s="193">
        <v>3.8399999999999997E-2</v>
      </c>
      <c r="Z26" s="169">
        <v>2.4400000000000002E-2</v>
      </c>
      <c r="AA26" s="2" t="s">
        <v>1348</v>
      </c>
      <c r="AB26" s="4" t="s">
        <v>420</v>
      </c>
      <c r="AE26" s="169">
        <v>0</v>
      </c>
      <c r="AG26" s="2" t="s">
        <v>139</v>
      </c>
      <c r="AJ26" s="2" t="s">
        <v>139</v>
      </c>
      <c r="AK26" s="2" t="s">
        <v>903</v>
      </c>
      <c r="AM26" s="2" t="s">
        <v>906</v>
      </c>
      <c r="AN26" s="186" t="s">
        <v>140</v>
      </c>
      <c r="AP26" s="167">
        <v>0</v>
      </c>
      <c r="AQ26" s="153">
        <v>11560.13</v>
      </c>
      <c r="AR26" s="180">
        <v>148.54</v>
      </c>
      <c r="AS26" s="163">
        <v>1</v>
      </c>
      <c r="AT26" s="153">
        <v>17.170999999999999</v>
      </c>
      <c r="AU26" s="153">
        <v>17.170999999999999</v>
      </c>
      <c r="AX26" s="4" t="s">
        <v>139</v>
      </c>
      <c r="AY26" s="2" t="s">
        <v>36</v>
      </c>
      <c r="AZ26" s="169">
        <v>1.2685521852342E-3</v>
      </c>
      <c r="BA26" s="169">
        <v>1.28565055502108E-5</v>
      </c>
    </row>
    <row r="27" spans="1:53">
      <c r="A27" s="2">
        <v>301</v>
      </c>
      <c r="B27" s="2">
        <v>7210</v>
      </c>
      <c r="C27" s="2" t="s">
        <v>1341</v>
      </c>
      <c r="D27" s="2" t="s">
        <v>1342</v>
      </c>
      <c r="E27" s="2" t="s">
        <v>1416</v>
      </c>
      <c r="F27" s="2" t="s">
        <v>1417</v>
      </c>
      <c r="G27" s="2" t="s">
        <v>1050</v>
      </c>
      <c r="I27" s="2" t="s">
        <v>30</v>
      </c>
      <c r="J27" s="2" t="s">
        <v>30</v>
      </c>
      <c r="K27" s="2" t="s">
        <v>493</v>
      </c>
      <c r="L27" s="2" t="s">
        <v>139</v>
      </c>
      <c r="M27" s="2" t="s">
        <v>348</v>
      </c>
      <c r="N27" s="2" t="s">
        <v>1341</v>
      </c>
      <c r="O27" s="186" t="s">
        <v>1381</v>
      </c>
      <c r="P27" s="2" t="s">
        <v>100</v>
      </c>
      <c r="Q27" s="2" t="s">
        <v>421</v>
      </c>
      <c r="R27" s="2" t="s">
        <v>415</v>
      </c>
      <c r="S27" s="2" t="s">
        <v>34</v>
      </c>
      <c r="T27" s="153">
        <v>1.22</v>
      </c>
      <c r="U27" s="2" t="s">
        <v>1346</v>
      </c>
      <c r="V27" s="167">
        <v>3.8399999999999997E-2</v>
      </c>
      <c r="W27" s="2" t="s">
        <v>766</v>
      </c>
      <c r="X27" s="2" t="s">
        <v>1347</v>
      </c>
      <c r="Y27" s="193">
        <v>3.8399999999999997E-2</v>
      </c>
      <c r="Z27" s="169">
        <v>2.4400000000000002E-2</v>
      </c>
      <c r="AA27" s="2" t="s">
        <v>1348</v>
      </c>
      <c r="AB27" s="4" t="s">
        <v>420</v>
      </c>
      <c r="AE27" s="169">
        <v>0</v>
      </c>
      <c r="AG27" s="2" t="s">
        <v>139</v>
      </c>
      <c r="AJ27" s="2" t="s">
        <v>139</v>
      </c>
      <c r="AK27" s="2" t="s">
        <v>903</v>
      </c>
      <c r="AM27" s="2" t="s">
        <v>906</v>
      </c>
      <c r="AN27" s="186" t="s">
        <v>140</v>
      </c>
      <c r="AP27" s="167">
        <v>0</v>
      </c>
      <c r="AQ27" s="153">
        <v>42636.06</v>
      </c>
      <c r="AR27" s="180">
        <v>157.97999999999999</v>
      </c>
      <c r="AS27" s="163">
        <v>1</v>
      </c>
      <c r="AT27" s="153">
        <v>67.355999999999995</v>
      </c>
      <c r="AU27" s="153">
        <v>67.355999999999995</v>
      </c>
      <c r="AX27" s="4" t="s">
        <v>139</v>
      </c>
      <c r="AY27" s="2" t="s">
        <v>36</v>
      </c>
      <c r="AZ27" s="169">
        <v>4.9760114887325204E-3</v>
      </c>
      <c r="BA27" s="169">
        <v>5.0430814015736703E-5</v>
      </c>
    </row>
    <row r="28" spans="1:53">
      <c r="A28" s="2">
        <v>301</v>
      </c>
      <c r="B28" s="2">
        <v>7210</v>
      </c>
      <c r="C28" s="2" t="s">
        <v>1341</v>
      </c>
      <c r="D28" s="2" t="s">
        <v>1342</v>
      </c>
      <c r="E28" s="2" t="s">
        <v>1416</v>
      </c>
      <c r="F28" s="2" t="s">
        <v>1418</v>
      </c>
      <c r="G28" s="2" t="s">
        <v>1050</v>
      </c>
      <c r="I28" s="2" t="s">
        <v>30</v>
      </c>
      <c r="J28" s="2" t="s">
        <v>30</v>
      </c>
      <c r="K28" s="2" t="s">
        <v>493</v>
      </c>
      <c r="L28" s="2" t="s">
        <v>139</v>
      </c>
      <c r="M28" s="2" t="s">
        <v>348</v>
      </c>
      <c r="N28" s="2" t="s">
        <v>1341</v>
      </c>
      <c r="O28" s="186" t="s">
        <v>1345</v>
      </c>
      <c r="P28" s="2" t="s">
        <v>100</v>
      </c>
      <c r="Q28" s="2" t="s">
        <v>421</v>
      </c>
      <c r="R28" s="2" t="s">
        <v>415</v>
      </c>
      <c r="S28" s="2" t="s">
        <v>34</v>
      </c>
      <c r="T28" s="153">
        <v>1.22</v>
      </c>
      <c r="U28" s="2" t="s">
        <v>1346</v>
      </c>
      <c r="V28" s="167">
        <v>3.8399999999999997E-2</v>
      </c>
      <c r="W28" s="2" t="s">
        <v>766</v>
      </c>
      <c r="X28" s="2" t="s">
        <v>1347</v>
      </c>
      <c r="Y28" s="193">
        <v>3.8399999999999997E-2</v>
      </c>
      <c r="Z28" s="169">
        <v>2.4400000000000002E-2</v>
      </c>
      <c r="AA28" s="2" t="s">
        <v>1348</v>
      </c>
      <c r="AB28" s="4" t="s">
        <v>420</v>
      </c>
      <c r="AE28" s="169">
        <v>0</v>
      </c>
      <c r="AG28" s="2" t="s">
        <v>139</v>
      </c>
      <c r="AJ28" s="2" t="s">
        <v>139</v>
      </c>
      <c r="AK28" s="2" t="s">
        <v>903</v>
      </c>
      <c r="AM28" s="2" t="s">
        <v>906</v>
      </c>
      <c r="AN28" s="186" t="s">
        <v>140</v>
      </c>
      <c r="AP28" s="167">
        <v>0</v>
      </c>
      <c r="AQ28" s="153">
        <v>1640.77</v>
      </c>
      <c r="AR28" s="180">
        <v>157.24</v>
      </c>
      <c r="AS28" s="163">
        <v>1</v>
      </c>
      <c r="AT28" s="153">
        <v>2.58</v>
      </c>
      <c r="AU28" s="153">
        <v>2.58</v>
      </c>
      <c r="AX28" s="4" t="s">
        <v>139</v>
      </c>
      <c r="AY28" s="2" t="s">
        <v>36</v>
      </c>
      <c r="AZ28" s="169">
        <v>1.9059563142182799E-4</v>
      </c>
      <c r="BA28" s="169">
        <v>1.9316460306031999E-6</v>
      </c>
    </row>
    <row r="29" spans="1:53">
      <c r="A29" s="2">
        <v>301</v>
      </c>
      <c r="B29" s="2">
        <v>7210</v>
      </c>
      <c r="C29" s="2" t="s">
        <v>1341</v>
      </c>
      <c r="D29" s="2" t="s">
        <v>1342</v>
      </c>
      <c r="E29" s="2" t="s">
        <v>1419</v>
      </c>
      <c r="F29" s="2" t="s">
        <v>1420</v>
      </c>
      <c r="G29" s="2" t="s">
        <v>1050</v>
      </c>
      <c r="I29" s="2" t="s">
        <v>30</v>
      </c>
      <c r="J29" s="2" t="s">
        <v>30</v>
      </c>
      <c r="K29" s="2" t="s">
        <v>493</v>
      </c>
      <c r="L29" s="2" t="s">
        <v>139</v>
      </c>
      <c r="M29" s="2" t="s">
        <v>348</v>
      </c>
      <c r="N29" s="2" t="s">
        <v>1341</v>
      </c>
      <c r="O29" s="186" t="s">
        <v>1351</v>
      </c>
      <c r="P29" s="2" t="s">
        <v>100</v>
      </c>
      <c r="Q29" s="2" t="s">
        <v>421</v>
      </c>
      <c r="R29" s="2" t="s">
        <v>415</v>
      </c>
      <c r="S29" s="2" t="s">
        <v>34</v>
      </c>
      <c r="T29" s="153">
        <v>1.22</v>
      </c>
      <c r="U29" s="2" t="s">
        <v>1346</v>
      </c>
      <c r="V29" s="167">
        <v>3.8399999999999997E-2</v>
      </c>
      <c r="W29" s="2" t="s">
        <v>766</v>
      </c>
      <c r="X29" s="2" t="s">
        <v>1347</v>
      </c>
      <c r="Y29" s="193">
        <v>3.8399999999999997E-2</v>
      </c>
      <c r="Z29" s="169">
        <v>2.4400000000000002E-2</v>
      </c>
      <c r="AA29" s="2" t="s">
        <v>1348</v>
      </c>
      <c r="AB29" s="4" t="s">
        <v>420</v>
      </c>
      <c r="AE29" s="169">
        <v>0</v>
      </c>
      <c r="AG29" s="2" t="s">
        <v>139</v>
      </c>
      <c r="AJ29" s="2" t="s">
        <v>139</v>
      </c>
      <c r="AK29" s="2" t="s">
        <v>903</v>
      </c>
      <c r="AM29" s="2" t="s">
        <v>906</v>
      </c>
      <c r="AN29" s="186" t="s">
        <v>140</v>
      </c>
      <c r="AP29" s="167">
        <v>0</v>
      </c>
      <c r="AQ29" s="153">
        <v>51388.88</v>
      </c>
      <c r="AR29" s="180">
        <v>154.9</v>
      </c>
      <c r="AS29" s="163">
        <v>1</v>
      </c>
      <c r="AT29" s="153">
        <v>79.600999999999999</v>
      </c>
      <c r="AU29" s="153">
        <v>79.600999999999999</v>
      </c>
      <c r="AX29" s="4" t="s">
        <v>139</v>
      </c>
      <c r="AY29" s="2" t="s">
        <v>36</v>
      </c>
      <c r="AZ29" s="169">
        <v>5.8806153130111704E-3</v>
      </c>
      <c r="BA29" s="169">
        <v>5.9598780633864598E-5</v>
      </c>
    </row>
    <row r="30" spans="1:53">
      <c r="A30" s="2">
        <v>301</v>
      </c>
      <c r="B30" s="2">
        <v>7210</v>
      </c>
      <c r="C30" s="2" t="s">
        <v>1341</v>
      </c>
      <c r="D30" s="2" t="s">
        <v>1342</v>
      </c>
      <c r="E30" s="2" t="s">
        <v>1421</v>
      </c>
      <c r="F30" s="2" t="s">
        <v>1422</v>
      </c>
      <c r="G30" s="2" t="s">
        <v>1050</v>
      </c>
      <c r="I30" s="2" t="s">
        <v>30</v>
      </c>
      <c r="J30" s="2" t="s">
        <v>30</v>
      </c>
      <c r="K30" s="2" t="s">
        <v>493</v>
      </c>
      <c r="L30" s="2" t="s">
        <v>139</v>
      </c>
      <c r="M30" s="2" t="s">
        <v>348</v>
      </c>
      <c r="N30" s="2" t="s">
        <v>1341</v>
      </c>
      <c r="O30" s="186" t="s">
        <v>1354</v>
      </c>
      <c r="P30" s="2" t="s">
        <v>100</v>
      </c>
      <c r="Q30" s="2" t="s">
        <v>421</v>
      </c>
      <c r="R30" s="2" t="s">
        <v>415</v>
      </c>
      <c r="S30" s="2" t="s">
        <v>34</v>
      </c>
      <c r="T30" s="153">
        <v>1.22</v>
      </c>
      <c r="U30" s="2" t="s">
        <v>1346</v>
      </c>
      <c r="V30" s="167">
        <v>3.8399999999999997E-2</v>
      </c>
      <c r="W30" s="2" t="s">
        <v>766</v>
      </c>
      <c r="X30" s="2" t="s">
        <v>1347</v>
      </c>
      <c r="Y30" s="193">
        <v>3.8399999999999997E-2</v>
      </c>
      <c r="Z30" s="169">
        <v>2.4400000000000002E-2</v>
      </c>
      <c r="AA30" s="2" t="s">
        <v>1348</v>
      </c>
      <c r="AB30" s="4" t="s">
        <v>420</v>
      </c>
      <c r="AE30" s="169">
        <v>0</v>
      </c>
      <c r="AG30" s="2" t="s">
        <v>139</v>
      </c>
      <c r="AJ30" s="2" t="s">
        <v>139</v>
      </c>
      <c r="AK30" s="2" t="s">
        <v>903</v>
      </c>
      <c r="AM30" s="2" t="s">
        <v>906</v>
      </c>
      <c r="AN30" s="186" t="s">
        <v>140</v>
      </c>
      <c r="AP30" s="167">
        <v>0</v>
      </c>
      <c r="AQ30" s="153">
        <v>38101.31</v>
      </c>
      <c r="AR30" s="180">
        <v>152.19999999999999</v>
      </c>
      <c r="AS30" s="163">
        <v>1</v>
      </c>
      <c r="AT30" s="153">
        <v>57.99</v>
      </c>
      <c r="AU30" s="153">
        <v>57.99</v>
      </c>
      <c r="AX30" s="4" t="s">
        <v>139</v>
      </c>
      <c r="AY30" s="2" t="s">
        <v>36</v>
      </c>
      <c r="AZ30" s="169">
        <v>4.2840719933328903E-3</v>
      </c>
      <c r="BA30" s="169">
        <v>4.3418154965078099E-5</v>
      </c>
    </row>
    <row r="31" spans="1:53">
      <c r="A31" s="2">
        <v>301</v>
      </c>
      <c r="B31" s="2">
        <v>7210</v>
      </c>
      <c r="C31" s="2" t="s">
        <v>1341</v>
      </c>
      <c r="D31" s="2" t="s">
        <v>1342</v>
      </c>
      <c r="E31" s="2" t="s">
        <v>1423</v>
      </c>
      <c r="F31" s="2" t="s">
        <v>1424</v>
      </c>
      <c r="G31" s="2" t="s">
        <v>1050</v>
      </c>
      <c r="I31" s="2" t="s">
        <v>30</v>
      </c>
      <c r="J31" s="2" t="s">
        <v>30</v>
      </c>
      <c r="K31" s="2" t="s">
        <v>493</v>
      </c>
      <c r="L31" s="2" t="s">
        <v>139</v>
      </c>
      <c r="M31" s="2" t="s">
        <v>348</v>
      </c>
      <c r="N31" s="2" t="s">
        <v>1341</v>
      </c>
      <c r="O31" s="186" t="s">
        <v>1357</v>
      </c>
      <c r="P31" s="2" t="s">
        <v>100</v>
      </c>
      <c r="Q31" s="2" t="s">
        <v>421</v>
      </c>
      <c r="R31" s="2" t="s">
        <v>415</v>
      </c>
      <c r="S31" s="2" t="s">
        <v>34</v>
      </c>
      <c r="T31" s="153">
        <v>1.22</v>
      </c>
      <c r="U31" s="2" t="s">
        <v>1346</v>
      </c>
      <c r="V31" s="167">
        <v>3.8399999999999997E-2</v>
      </c>
      <c r="W31" s="2" t="s">
        <v>766</v>
      </c>
      <c r="X31" s="2" t="s">
        <v>1347</v>
      </c>
      <c r="Y31" s="193">
        <v>3.8399999999999997E-2</v>
      </c>
      <c r="Z31" s="169">
        <v>2.4400000000000002E-2</v>
      </c>
      <c r="AA31" s="2" t="s">
        <v>1348</v>
      </c>
      <c r="AB31" s="4" t="s">
        <v>420</v>
      </c>
      <c r="AE31" s="169">
        <v>0</v>
      </c>
      <c r="AG31" s="2" t="s">
        <v>139</v>
      </c>
      <c r="AJ31" s="2" t="s">
        <v>139</v>
      </c>
      <c r="AK31" s="2" t="s">
        <v>903</v>
      </c>
      <c r="AM31" s="2" t="s">
        <v>906</v>
      </c>
      <c r="AN31" s="186" t="s">
        <v>140</v>
      </c>
      <c r="AP31" s="167">
        <v>0</v>
      </c>
      <c r="AQ31" s="153">
        <v>29648.32</v>
      </c>
      <c r="AR31" s="180">
        <v>147.78</v>
      </c>
      <c r="AS31" s="163">
        <v>1</v>
      </c>
      <c r="AT31" s="153">
        <v>43.814</v>
      </c>
      <c r="AU31" s="153">
        <v>43.814</v>
      </c>
      <c r="AX31" s="4" t="s">
        <v>139</v>
      </c>
      <c r="AY31" s="2" t="s">
        <v>36</v>
      </c>
      <c r="AZ31" s="169">
        <v>3.2368155501473501E-3</v>
      </c>
      <c r="BA31" s="169">
        <v>3.2804434511927598E-5</v>
      </c>
    </row>
    <row r="32" spans="1:53">
      <c r="A32" s="2">
        <v>301</v>
      </c>
      <c r="B32" s="2">
        <v>7210</v>
      </c>
      <c r="C32" s="2" t="s">
        <v>1341</v>
      </c>
      <c r="D32" s="2" t="s">
        <v>1342</v>
      </c>
      <c r="E32" s="2" t="s">
        <v>1425</v>
      </c>
      <c r="F32" s="2" t="s">
        <v>1426</v>
      </c>
      <c r="G32" s="2" t="s">
        <v>1050</v>
      </c>
      <c r="I32" s="2" t="s">
        <v>30</v>
      </c>
      <c r="J32" s="2" t="s">
        <v>30</v>
      </c>
      <c r="K32" s="2" t="s">
        <v>493</v>
      </c>
      <c r="L32" s="2" t="s">
        <v>139</v>
      </c>
      <c r="M32" s="2" t="s">
        <v>348</v>
      </c>
      <c r="N32" s="2" t="s">
        <v>1341</v>
      </c>
      <c r="O32" s="186" t="s">
        <v>1360</v>
      </c>
      <c r="P32" s="2" t="s">
        <v>100</v>
      </c>
      <c r="Q32" s="2" t="s">
        <v>421</v>
      </c>
      <c r="R32" s="2" t="s">
        <v>415</v>
      </c>
      <c r="S32" s="2" t="s">
        <v>34</v>
      </c>
      <c r="T32" s="153">
        <v>1.22</v>
      </c>
      <c r="U32" s="2" t="s">
        <v>1346</v>
      </c>
      <c r="V32" s="167">
        <v>3.8399999999999997E-2</v>
      </c>
      <c r="W32" s="2" t="s">
        <v>766</v>
      </c>
      <c r="X32" s="2" t="s">
        <v>1347</v>
      </c>
      <c r="Y32" s="193">
        <v>3.8399999999999997E-2</v>
      </c>
      <c r="Z32" s="169">
        <v>2.4400000000000002E-2</v>
      </c>
      <c r="AA32" s="2" t="s">
        <v>1348</v>
      </c>
      <c r="AB32" s="4" t="s">
        <v>420</v>
      </c>
      <c r="AE32" s="169">
        <v>0</v>
      </c>
      <c r="AG32" s="2" t="s">
        <v>139</v>
      </c>
      <c r="AJ32" s="2" t="s">
        <v>139</v>
      </c>
      <c r="AK32" s="2" t="s">
        <v>903</v>
      </c>
      <c r="AM32" s="2" t="s">
        <v>906</v>
      </c>
      <c r="AN32" s="186" t="s">
        <v>140</v>
      </c>
      <c r="AP32" s="167">
        <v>0</v>
      </c>
      <c r="AQ32" s="153">
        <v>36885.949999999997</v>
      </c>
      <c r="AR32" s="180">
        <v>145.46</v>
      </c>
      <c r="AS32" s="163">
        <v>1</v>
      </c>
      <c r="AT32" s="153">
        <v>53.654000000000003</v>
      </c>
      <c r="AU32" s="153">
        <v>53.654000000000003</v>
      </c>
      <c r="AX32" s="4" t="s">
        <v>139</v>
      </c>
      <c r="AY32" s="2" t="s">
        <v>36</v>
      </c>
      <c r="AZ32" s="169">
        <v>3.9637545782420297E-3</v>
      </c>
      <c r="BA32" s="169">
        <v>4.0171806353740099E-5</v>
      </c>
    </row>
    <row r="33" spans="1:53">
      <c r="A33" s="2">
        <v>301</v>
      </c>
      <c r="B33" s="2">
        <v>7210</v>
      </c>
      <c r="C33" s="2" t="s">
        <v>1341</v>
      </c>
      <c r="D33" s="2" t="s">
        <v>1342</v>
      </c>
      <c r="E33" s="2" t="s">
        <v>1427</v>
      </c>
      <c r="F33" s="2" t="s">
        <v>1428</v>
      </c>
      <c r="G33" s="2" t="s">
        <v>1050</v>
      </c>
      <c r="I33" s="2" t="s">
        <v>30</v>
      </c>
      <c r="J33" s="2" t="s">
        <v>30</v>
      </c>
      <c r="K33" s="2" t="s">
        <v>493</v>
      </c>
      <c r="L33" s="2" t="s">
        <v>139</v>
      </c>
      <c r="M33" s="2" t="s">
        <v>348</v>
      </c>
      <c r="N33" s="2" t="s">
        <v>1341</v>
      </c>
      <c r="O33" s="186" t="s">
        <v>1384</v>
      </c>
      <c r="P33" s="2" t="s">
        <v>100</v>
      </c>
      <c r="Q33" s="2" t="s">
        <v>421</v>
      </c>
      <c r="R33" s="2" t="s">
        <v>415</v>
      </c>
      <c r="S33" s="2" t="s">
        <v>34</v>
      </c>
      <c r="T33" s="153">
        <v>1.22</v>
      </c>
      <c r="U33" s="2" t="s">
        <v>1346</v>
      </c>
      <c r="V33" s="167">
        <v>3.8399999999999997E-2</v>
      </c>
      <c r="W33" s="2" t="s">
        <v>766</v>
      </c>
      <c r="X33" s="2" t="s">
        <v>1347</v>
      </c>
      <c r="Y33" s="193">
        <v>3.8399999999999997E-2</v>
      </c>
      <c r="Z33" s="169">
        <v>2.4400000000000002E-2</v>
      </c>
      <c r="AA33" s="2" t="s">
        <v>1348</v>
      </c>
      <c r="AB33" s="4" t="s">
        <v>420</v>
      </c>
      <c r="AE33" s="169">
        <v>0</v>
      </c>
      <c r="AG33" s="2" t="s">
        <v>139</v>
      </c>
      <c r="AJ33" s="2" t="s">
        <v>139</v>
      </c>
      <c r="AK33" s="2" t="s">
        <v>903</v>
      </c>
      <c r="AM33" s="2" t="s">
        <v>906</v>
      </c>
      <c r="AN33" s="186" t="s">
        <v>140</v>
      </c>
      <c r="AP33" s="167">
        <v>0</v>
      </c>
      <c r="AQ33" s="153">
        <v>18458.5</v>
      </c>
      <c r="AR33" s="180">
        <v>158.72999999999999</v>
      </c>
      <c r="AS33" s="163">
        <v>1</v>
      </c>
      <c r="AT33" s="153">
        <v>29.298999999999999</v>
      </c>
      <c r="AU33" s="153">
        <v>29.298999999999999</v>
      </c>
      <c r="AX33" s="4" t="s">
        <v>139</v>
      </c>
      <c r="AY33" s="2" t="s">
        <v>36</v>
      </c>
      <c r="AZ33" s="169">
        <v>2.1645001604446599E-3</v>
      </c>
      <c r="BA33" s="169">
        <v>2.19367469861331E-5</v>
      </c>
    </row>
    <row r="34" spans="1:53">
      <c r="A34" s="2">
        <v>301</v>
      </c>
      <c r="B34" s="2">
        <v>7210</v>
      </c>
      <c r="C34" s="2" t="s">
        <v>1341</v>
      </c>
      <c r="D34" s="2" t="s">
        <v>1342</v>
      </c>
      <c r="E34" s="2" t="s">
        <v>1429</v>
      </c>
      <c r="F34" s="2" t="s">
        <v>1430</v>
      </c>
      <c r="G34" s="2" t="s">
        <v>1050</v>
      </c>
      <c r="I34" s="2" t="s">
        <v>30</v>
      </c>
      <c r="J34" s="2" t="s">
        <v>30</v>
      </c>
      <c r="K34" s="2" t="s">
        <v>493</v>
      </c>
      <c r="L34" s="2" t="s">
        <v>139</v>
      </c>
      <c r="M34" s="2" t="s">
        <v>348</v>
      </c>
      <c r="N34" s="2" t="s">
        <v>1341</v>
      </c>
      <c r="O34" s="186" t="s">
        <v>1387</v>
      </c>
      <c r="P34" s="2" t="s">
        <v>100</v>
      </c>
      <c r="Q34" s="2" t="s">
        <v>421</v>
      </c>
      <c r="R34" s="2" t="s">
        <v>415</v>
      </c>
      <c r="S34" s="2" t="s">
        <v>34</v>
      </c>
      <c r="T34" s="153">
        <v>1.22</v>
      </c>
      <c r="U34" s="2" t="s">
        <v>1346</v>
      </c>
      <c r="V34" s="167">
        <v>3.8399999999999997E-2</v>
      </c>
      <c r="W34" s="2" t="s">
        <v>766</v>
      </c>
      <c r="X34" s="2" t="s">
        <v>1347</v>
      </c>
      <c r="Y34" s="193">
        <v>3.8399999999999997E-2</v>
      </c>
      <c r="Z34" s="169">
        <v>2.4400000000000002E-2</v>
      </c>
      <c r="AA34" s="2" t="s">
        <v>1348</v>
      </c>
      <c r="AB34" s="4" t="s">
        <v>420</v>
      </c>
      <c r="AE34" s="169">
        <v>0</v>
      </c>
      <c r="AG34" s="2" t="s">
        <v>139</v>
      </c>
      <c r="AJ34" s="2" t="s">
        <v>139</v>
      </c>
      <c r="AK34" s="2" t="s">
        <v>903</v>
      </c>
      <c r="AM34" s="2" t="s">
        <v>906</v>
      </c>
      <c r="AN34" s="186" t="s">
        <v>140</v>
      </c>
      <c r="AP34" s="167">
        <v>0</v>
      </c>
      <c r="AQ34" s="153">
        <v>21153.33</v>
      </c>
      <c r="AR34" s="180">
        <v>157.09</v>
      </c>
      <c r="AS34" s="163">
        <v>1</v>
      </c>
      <c r="AT34" s="153">
        <v>33.229999999999997</v>
      </c>
      <c r="AU34" s="153">
        <v>33.229999999999997</v>
      </c>
      <c r="AX34" s="4" t="s">
        <v>139</v>
      </c>
      <c r="AY34" s="2" t="s">
        <v>36</v>
      </c>
      <c r="AZ34" s="169">
        <v>2.45487557298115E-3</v>
      </c>
      <c r="BA34" s="169">
        <v>2.48796397944656E-5</v>
      </c>
    </row>
    <row r="35" spans="1:53">
      <c r="A35" s="2">
        <v>301</v>
      </c>
      <c r="B35" s="2">
        <v>7210</v>
      </c>
      <c r="C35" s="2" t="s">
        <v>1341</v>
      </c>
      <c r="D35" s="2" t="s">
        <v>1342</v>
      </c>
      <c r="E35" s="2" t="s">
        <v>1431</v>
      </c>
      <c r="F35" s="2" t="s">
        <v>1432</v>
      </c>
      <c r="G35" s="2" t="s">
        <v>1050</v>
      </c>
      <c r="I35" s="2" t="s">
        <v>30</v>
      </c>
      <c r="J35" s="2" t="s">
        <v>30</v>
      </c>
      <c r="K35" s="2" t="s">
        <v>493</v>
      </c>
      <c r="L35" s="2" t="s">
        <v>139</v>
      </c>
      <c r="M35" s="2" t="s">
        <v>348</v>
      </c>
      <c r="N35" s="2" t="s">
        <v>1341</v>
      </c>
      <c r="O35" s="186" t="s">
        <v>1393</v>
      </c>
      <c r="P35" s="2" t="s">
        <v>100</v>
      </c>
      <c r="Q35" s="2" t="s">
        <v>421</v>
      </c>
      <c r="R35" s="2" t="s">
        <v>415</v>
      </c>
      <c r="S35" s="2" t="s">
        <v>34</v>
      </c>
      <c r="T35" s="153">
        <v>1.22</v>
      </c>
      <c r="U35" s="2" t="s">
        <v>1346</v>
      </c>
      <c r="V35" s="167">
        <v>3.8399999999999997E-2</v>
      </c>
      <c r="W35" s="2" t="s">
        <v>766</v>
      </c>
      <c r="X35" s="2" t="s">
        <v>1347</v>
      </c>
      <c r="Y35" s="193">
        <v>3.8399999999999997E-2</v>
      </c>
      <c r="Z35" s="169">
        <v>2.4400000000000002E-2</v>
      </c>
      <c r="AA35" s="2" t="s">
        <v>1348</v>
      </c>
      <c r="AB35" s="4" t="s">
        <v>420</v>
      </c>
      <c r="AE35" s="169">
        <v>0</v>
      </c>
      <c r="AG35" s="2" t="s">
        <v>139</v>
      </c>
      <c r="AJ35" s="2" t="s">
        <v>139</v>
      </c>
      <c r="AK35" s="2" t="s">
        <v>903</v>
      </c>
      <c r="AM35" s="2" t="s">
        <v>906</v>
      </c>
      <c r="AN35" s="186" t="s">
        <v>140</v>
      </c>
      <c r="AP35" s="167">
        <v>0</v>
      </c>
      <c r="AQ35" s="153">
        <v>25026.54</v>
      </c>
      <c r="AR35" s="180">
        <v>157.09</v>
      </c>
      <c r="AS35" s="163">
        <v>1</v>
      </c>
      <c r="AT35" s="153">
        <v>39.314</v>
      </c>
      <c r="AU35" s="153">
        <v>39.314</v>
      </c>
      <c r="AX35" s="4" t="s">
        <v>139</v>
      </c>
      <c r="AY35" s="2" t="s">
        <v>36</v>
      </c>
      <c r="AZ35" s="169">
        <v>2.9043673843426E-3</v>
      </c>
      <c r="BA35" s="169">
        <v>2.94351433321271E-5</v>
      </c>
    </row>
    <row r="36" spans="1:53">
      <c r="A36" s="2">
        <v>301</v>
      </c>
      <c r="B36" s="2">
        <v>7210</v>
      </c>
      <c r="C36" s="2" t="s">
        <v>1341</v>
      </c>
      <c r="D36" s="2" t="s">
        <v>1342</v>
      </c>
      <c r="E36" s="2" t="s">
        <v>1433</v>
      </c>
      <c r="F36" s="2" t="s">
        <v>1434</v>
      </c>
      <c r="G36" s="2" t="s">
        <v>1050</v>
      </c>
      <c r="I36" s="2" t="s">
        <v>30</v>
      </c>
      <c r="J36" s="2" t="s">
        <v>30</v>
      </c>
      <c r="K36" s="2" t="s">
        <v>493</v>
      </c>
      <c r="L36" s="2" t="s">
        <v>139</v>
      </c>
      <c r="M36" s="2" t="s">
        <v>348</v>
      </c>
      <c r="N36" s="2" t="s">
        <v>1341</v>
      </c>
      <c r="O36" s="186" t="s">
        <v>1396</v>
      </c>
      <c r="P36" s="2" t="s">
        <v>100</v>
      </c>
      <c r="Q36" s="2" t="s">
        <v>421</v>
      </c>
      <c r="R36" s="2" t="s">
        <v>415</v>
      </c>
      <c r="S36" s="2" t="s">
        <v>34</v>
      </c>
      <c r="T36" s="153">
        <v>1.22</v>
      </c>
      <c r="U36" s="2" t="s">
        <v>1346</v>
      </c>
      <c r="V36" s="167">
        <v>3.8767999999999997E-2</v>
      </c>
      <c r="W36" s="2" t="s">
        <v>766</v>
      </c>
      <c r="X36" s="2" t="s">
        <v>1347</v>
      </c>
      <c r="Y36" s="193">
        <v>3.8767999999999997E-2</v>
      </c>
      <c r="Z36" s="169">
        <v>2.4400000000000002E-2</v>
      </c>
      <c r="AA36" s="2" t="s">
        <v>1397</v>
      </c>
      <c r="AB36" s="4" t="s">
        <v>420</v>
      </c>
      <c r="AE36" s="169">
        <v>0</v>
      </c>
      <c r="AG36" s="2" t="s">
        <v>139</v>
      </c>
      <c r="AJ36" s="2" t="s">
        <v>139</v>
      </c>
      <c r="AK36" s="2" t="s">
        <v>903</v>
      </c>
      <c r="AM36" s="2" t="s">
        <v>906</v>
      </c>
      <c r="AN36" s="186" t="s">
        <v>140</v>
      </c>
      <c r="AP36" s="167">
        <v>0</v>
      </c>
      <c r="AQ36" s="153">
        <v>23505.84</v>
      </c>
      <c r="AR36" s="180">
        <v>158.33000000000001</v>
      </c>
      <c r="AS36" s="163">
        <v>1</v>
      </c>
      <c r="AT36" s="153">
        <v>37.216999999999999</v>
      </c>
      <c r="AU36" s="153">
        <v>37.216999999999999</v>
      </c>
      <c r="AX36" s="4" t="s">
        <v>139</v>
      </c>
      <c r="AY36" s="2" t="s">
        <v>36</v>
      </c>
      <c r="AZ36" s="169">
        <v>2.7494206338085601E-3</v>
      </c>
      <c r="BA36" s="169">
        <v>2.7864791097969599E-5</v>
      </c>
    </row>
    <row r="37" spans="1:53">
      <c r="A37" s="2">
        <v>301</v>
      </c>
      <c r="B37" s="2">
        <v>7210</v>
      </c>
      <c r="C37" s="2" t="s">
        <v>1341</v>
      </c>
      <c r="D37" s="2" t="s">
        <v>1342</v>
      </c>
      <c r="E37" s="2" t="s">
        <v>1435</v>
      </c>
      <c r="F37" s="2" t="s">
        <v>1436</v>
      </c>
      <c r="G37" s="2" t="s">
        <v>1050</v>
      </c>
      <c r="I37" s="2" t="s">
        <v>30</v>
      </c>
      <c r="J37" s="2" t="s">
        <v>30</v>
      </c>
      <c r="K37" s="2" t="s">
        <v>493</v>
      </c>
      <c r="L37" s="2" t="s">
        <v>139</v>
      </c>
      <c r="M37" s="2" t="s">
        <v>348</v>
      </c>
      <c r="N37" s="2" t="s">
        <v>1341</v>
      </c>
      <c r="O37" s="186" t="s">
        <v>1400</v>
      </c>
      <c r="P37" s="2" t="s">
        <v>100</v>
      </c>
      <c r="Q37" s="2" t="s">
        <v>421</v>
      </c>
      <c r="R37" s="2" t="s">
        <v>415</v>
      </c>
      <c r="S37" s="2" t="s">
        <v>34</v>
      </c>
      <c r="T37" s="153">
        <v>1.22</v>
      </c>
      <c r="U37" s="2" t="s">
        <v>1346</v>
      </c>
      <c r="V37" s="167">
        <v>3.8399999999999997E-2</v>
      </c>
      <c r="W37" s="2" t="s">
        <v>766</v>
      </c>
      <c r="X37" s="2" t="s">
        <v>1347</v>
      </c>
      <c r="Y37" s="193">
        <v>3.8399999999999997E-2</v>
      </c>
      <c r="Z37" s="169">
        <v>2.4400000000000002E-2</v>
      </c>
      <c r="AA37" s="2" t="s">
        <v>1348</v>
      </c>
      <c r="AB37" s="4" t="s">
        <v>420</v>
      </c>
      <c r="AE37" s="169">
        <v>0</v>
      </c>
      <c r="AG37" s="2" t="s">
        <v>139</v>
      </c>
      <c r="AJ37" s="2" t="s">
        <v>139</v>
      </c>
      <c r="AK37" s="2" t="s">
        <v>903</v>
      </c>
      <c r="AM37" s="2" t="s">
        <v>906</v>
      </c>
      <c r="AN37" s="186" t="s">
        <v>140</v>
      </c>
      <c r="AP37" s="167">
        <v>0</v>
      </c>
      <c r="AQ37" s="153">
        <v>5969.89</v>
      </c>
      <c r="AR37" s="180">
        <v>155.97</v>
      </c>
      <c r="AS37" s="163">
        <v>1</v>
      </c>
      <c r="AT37" s="153">
        <v>9.3109999999999999</v>
      </c>
      <c r="AU37" s="153">
        <v>9.3109999999999999</v>
      </c>
      <c r="AX37" s="4" t="s">
        <v>139</v>
      </c>
      <c r="AY37" s="2" t="s">
        <v>36</v>
      </c>
      <c r="AZ37" s="169">
        <v>6.87875119607389E-4</v>
      </c>
      <c r="BA37" s="169">
        <v>6.9714674697845301E-6</v>
      </c>
    </row>
    <row r="38" spans="1:53">
      <c r="A38" s="2">
        <v>301</v>
      </c>
      <c r="B38" s="2">
        <v>7210</v>
      </c>
      <c r="C38" s="2" t="s">
        <v>1341</v>
      </c>
      <c r="D38" s="2" t="s">
        <v>1342</v>
      </c>
      <c r="E38" s="2" t="s">
        <v>1437</v>
      </c>
      <c r="F38" s="2" t="s">
        <v>1438</v>
      </c>
      <c r="G38" s="2" t="s">
        <v>1050</v>
      </c>
      <c r="I38" s="2" t="s">
        <v>30</v>
      </c>
      <c r="J38" s="2" t="s">
        <v>30</v>
      </c>
      <c r="K38" s="2" t="s">
        <v>493</v>
      </c>
      <c r="L38" s="2" t="s">
        <v>139</v>
      </c>
      <c r="M38" s="2" t="s">
        <v>348</v>
      </c>
      <c r="N38" s="2" t="s">
        <v>1341</v>
      </c>
      <c r="O38" s="186" t="s">
        <v>1403</v>
      </c>
      <c r="P38" s="2" t="s">
        <v>100</v>
      </c>
      <c r="Q38" s="2" t="s">
        <v>421</v>
      </c>
      <c r="R38" s="2" t="s">
        <v>415</v>
      </c>
      <c r="S38" s="2" t="s">
        <v>34</v>
      </c>
      <c r="T38" s="153">
        <v>1.22</v>
      </c>
      <c r="U38" s="2" t="s">
        <v>1346</v>
      </c>
      <c r="V38" s="167">
        <v>3.8399999999999997E-2</v>
      </c>
      <c r="W38" s="2" t="s">
        <v>766</v>
      </c>
      <c r="X38" s="2" t="s">
        <v>1347</v>
      </c>
      <c r="Y38" s="193">
        <v>3.8399999999999997E-2</v>
      </c>
      <c r="Z38" s="169">
        <v>2.4400000000000002E-2</v>
      </c>
      <c r="AA38" s="2" t="s">
        <v>1348</v>
      </c>
      <c r="AB38" s="4" t="s">
        <v>420</v>
      </c>
      <c r="AE38" s="169">
        <v>0</v>
      </c>
      <c r="AG38" s="2" t="s">
        <v>139</v>
      </c>
      <c r="AJ38" s="2" t="s">
        <v>139</v>
      </c>
      <c r="AK38" s="2" t="s">
        <v>903</v>
      </c>
      <c r="AM38" s="2" t="s">
        <v>906</v>
      </c>
      <c r="AN38" s="186" t="s">
        <v>140</v>
      </c>
      <c r="AP38" s="167">
        <v>0</v>
      </c>
      <c r="AQ38" s="153">
        <v>77371.73</v>
      </c>
      <c r="AR38" s="180">
        <v>154.44</v>
      </c>
      <c r="AS38" s="163">
        <v>1</v>
      </c>
      <c r="AT38" s="153">
        <v>119.49299999999999</v>
      </c>
      <c r="AU38" s="153">
        <v>119.49299999999999</v>
      </c>
      <c r="AX38" s="4" t="s">
        <v>139</v>
      </c>
      <c r="AY38" s="2" t="s">
        <v>36</v>
      </c>
      <c r="AZ38" s="169">
        <v>8.8276336353642296E-3</v>
      </c>
      <c r="BA38" s="169">
        <v>8.9466182116374404E-5</v>
      </c>
    </row>
    <row r="39" spans="1:53">
      <c r="A39" s="2">
        <v>301</v>
      </c>
      <c r="B39" s="2">
        <v>7210</v>
      </c>
      <c r="C39" s="2" t="s">
        <v>1341</v>
      </c>
      <c r="D39" s="2" t="s">
        <v>1342</v>
      </c>
      <c r="E39" s="2" t="s">
        <v>1439</v>
      </c>
      <c r="F39" s="2" t="s">
        <v>1440</v>
      </c>
      <c r="G39" s="2" t="s">
        <v>1050</v>
      </c>
      <c r="I39" s="2" t="s">
        <v>30</v>
      </c>
      <c r="J39" s="2" t="s">
        <v>30</v>
      </c>
      <c r="K39" s="2" t="s">
        <v>493</v>
      </c>
      <c r="L39" s="2" t="s">
        <v>139</v>
      </c>
      <c r="M39" s="2" t="s">
        <v>348</v>
      </c>
      <c r="N39" s="2" t="s">
        <v>1341</v>
      </c>
      <c r="O39" s="186" t="s">
        <v>1390</v>
      </c>
      <c r="P39" s="2" t="s">
        <v>100</v>
      </c>
      <c r="Q39" s="2" t="s">
        <v>421</v>
      </c>
      <c r="R39" s="2" t="s">
        <v>415</v>
      </c>
      <c r="S39" s="2" t="s">
        <v>34</v>
      </c>
      <c r="T39" s="153">
        <v>1.22</v>
      </c>
      <c r="U39" s="2" t="s">
        <v>1346</v>
      </c>
      <c r="V39" s="167">
        <v>3.8399999999999997E-2</v>
      </c>
      <c r="W39" s="2" t="s">
        <v>766</v>
      </c>
      <c r="X39" s="2" t="s">
        <v>1347</v>
      </c>
      <c r="Y39" s="193">
        <v>3.8399999999999997E-2</v>
      </c>
      <c r="Z39" s="169">
        <v>2.4400000000000002E-2</v>
      </c>
      <c r="AA39" s="2" t="s">
        <v>1348</v>
      </c>
      <c r="AB39" s="4" t="s">
        <v>420</v>
      </c>
      <c r="AE39" s="169">
        <v>0</v>
      </c>
      <c r="AG39" s="2" t="s">
        <v>139</v>
      </c>
      <c r="AJ39" s="2" t="s">
        <v>139</v>
      </c>
      <c r="AK39" s="2" t="s">
        <v>903</v>
      </c>
      <c r="AM39" s="2" t="s">
        <v>906</v>
      </c>
      <c r="AN39" s="186" t="s">
        <v>140</v>
      </c>
      <c r="AP39" s="167">
        <v>0</v>
      </c>
      <c r="AQ39" s="153">
        <v>24686.05</v>
      </c>
      <c r="AR39" s="180">
        <v>157.09</v>
      </c>
      <c r="AS39" s="163">
        <v>1</v>
      </c>
      <c r="AT39" s="153">
        <v>38.779000000000003</v>
      </c>
      <c r="AU39" s="153">
        <v>38.779000000000003</v>
      </c>
      <c r="AX39" s="4" t="s">
        <v>139</v>
      </c>
      <c r="AY39" s="2" t="s">
        <v>36</v>
      </c>
      <c r="AZ39" s="169">
        <v>2.86485301077378E-3</v>
      </c>
      <c r="BA39" s="169">
        <v>2.90346735926763E-5</v>
      </c>
    </row>
    <row r="40" spans="1:53">
      <c r="A40" s="2">
        <v>301</v>
      </c>
      <c r="B40" s="2">
        <v>7210</v>
      </c>
      <c r="C40" s="2" t="s">
        <v>1341</v>
      </c>
      <c r="D40" s="2" t="s">
        <v>1342</v>
      </c>
      <c r="E40" s="2" t="s">
        <v>1441</v>
      </c>
      <c r="F40" s="2" t="s">
        <v>1442</v>
      </c>
      <c r="G40" s="2" t="s">
        <v>1050</v>
      </c>
      <c r="I40" s="2" t="s">
        <v>30</v>
      </c>
      <c r="J40" s="2" t="s">
        <v>30</v>
      </c>
      <c r="K40" s="2" t="s">
        <v>493</v>
      </c>
      <c r="L40" s="2" t="s">
        <v>139</v>
      </c>
      <c r="M40" s="2" t="s">
        <v>348</v>
      </c>
      <c r="N40" s="2" t="s">
        <v>1341</v>
      </c>
      <c r="O40" s="186" t="s">
        <v>1443</v>
      </c>
      <c r="P40" s="2" t="s">
        <v>1444</v>
      </c>
      <c r="Q40" s="2" t="s">
        <v>423</v>
      </c>
      <c r="R40" s="2" t="s">
        <v>415</v>
      </c>
      <c r="S40" s="2" t="s">
        <v>34</v>
      </c>
      <c r="T40" s="153">
        <v>10.039999999999999</v>
      </c>
      <c r="U40" s="2" t="s">
        <v>838</v>
      </c>
      <c r="V40" s="167">
        <v>0.03</v>
      </c>
      <c r="W40" s="2" t="s">
        <v>766</v>
      </c>
      <c r="X40" s="2" t="s">
        <v>1347</v>
      </c>
      <c r="Y40" s="193">
        <v>0.03</v>
      </c>
      <c r="Z40" s="169">
        <v>3.6700000000000003E-2</v>
      </c>
      <c r="AA40" s="2" t="s">
        <v>1445</v>
      </c>
      <c r="AB40" s="4" t="s">
        <v>420</v>
      </c>
      <c r="AE40" s="169">
        <v>0</v>
      </c>
      <c r="AG40" s="2" t="s">
        <v>139</v>
      </c>
      <c r="AJ40" s="2" t="s">
        <v>139</v>
      </c>
      <c r="AK40" s="2" t="s">
        <v>903</v>
      </c>
      <c r="AM40" s="2" t="s">
        <v>906</v>
      </c>
      <c r="AN40" s="186" t="s">
        <v>140</v>
      </c>
      <c r="AP40" s="167">
        <v>0</v>
      </c>
      <c r="AQ40" s="153">
        <v>368946.96</v>
      </c>
      <c r="AR40" s="180">
        <v>108.38</v>
      </c>
      <c r="AS40" s="163">
        <v>1</v>
      </c>
      <c r="AT40" s="153">
        <v>399.86500000000001</v>
      </c>
      <c r="AU40" s="153">
        <v>399.86500000000001</v>
      </c>
      <c r="AX40" s="4" t="s">
        <v>139</v>
      </c>
      <c r="AY40" s="2" t="s">
        <v>36</v>
      </c>
      <c r="AZ40" s="169">
        <v>2.9540325956372002E-2</v>
      </c>
      <c r="BA40" s="169">
        <v>2.9938489644635002E-4</v>
      </c>
    </row>
    <row r="41" spans="1:53">
      <c r="A41" s="2">
        <v>301</v>
      </c>
      <c r="B41" s="2">
        <v>7210</v>
      </c>
      <c r="C41" s="2" t="s">
        <v>1341</v>
      </c>
      <c r="D41" s="2" t="s">
        <v>1342</v>
      </c>
      <c r="E41" s="2" t="s">
        <v>1446</v>
      </c>
      <c r="F41" s="2" t="s">
        <v>1447</v>
      </c>
      <c r="G41" s="2" t="s">
        <v>1050</v>
      </c>
      <c r="I41" s="2" t="s">
        <v>30</v>
      </c>
      <c r="J41" s="2" t="s">
        <v>30</v>
      </c>
      <c r="K41" s="2" t="s">
        <v>493</v>
      </c>
      <c r="L41" s="2" t="s">
        <v>139</v>
      </c>
      <c r="M41" s="2" t="s">
        <v>348</v>
      </c>
      <c r="N41" s="2" t="s">
        <v>1341</v>
      </c>
      <c r="O41" s="186" t="s">
        <v>1443</v>
      </c>
      <c r="P41" s="2" t="s">
        <v>1444</v>
      </c>
      <c r="Q41" s="2" t="s">
        <v>423</v>
      </c>
      <c r="R41" s="2" t="s">
        <v>415</v>
      </c>
      <c r="S41" s="2" t="s">
        <v>34</v>
      </c>
      <c r="T41" s="153">
        <v>10.039999999999999</v>
      </c>
      <c r="U41" s="2" t="s">
        <v>838</v>
      </c>
      <c r="V41" s="167">
        <v>0.03</v>
      </c>
      <c r="W41" s="2" t="s">
        <v>766</v>
      </c>
      <c r="X41" s="2" t="s">
        <v>1347</v>
      </c>
      <c r="Y41" s="193">
        <v>0.03</v>
      </c>
      <c r="Z41" s="169">
        <v>3.6700000000000003E-2</v>
      </c>
      <c r="AA41" s="2" t="s">
        <v>1445</v>
      </c>
      <c r="AB41" s="4" t="s">
        <v>420</v>
      </c>
      <c r="AE41" s="169">
        <v>0</v>
      </c>
      <c r="AG41" s="2" t="s">
        <v>139</v>
      </c>
      <c r="AJ41" s="2" t="s">
        <v>139</v>
      </c>
      <c r="AK41" s="2" t="s">
        <v>903</v>
      </c>
      <c r="AM41" s="2" t="s">
        <v>906</v>
      </c>
      <c r="AN41" s="186" t="s">
        <v>140</v>
      </c>
      <c r="AP41" s="167">
        <v>0</v>
      </c>
      <c r="AQ41" s="153">
        <v>5696385.0800000001</v>
      </c>
      <c r="AR41" s="180">
        <v>108.38</v>
      </c>
      <c r="AS41" s="163">
        <v>1</v>
      </c>
      <c r="AT41" s="153">
        <v>6173.7420000000002</v>
      </c>
      <c r="AU41" s="153">
        <v>6173.7420000000002</v>
      </c>
      <c r="AX41" s="4" t="s">
        <v>139</v>
      </c>
      <c r="AY41" s="2" t="s">
        <v>36</v>
      </c>
      <c r="AZ41" s="169">
        <v>0.456090143787102</v>
      </c>
      <c r="BA41" s="169">
        <v>4.6223762279931401E-3</v>
      </c>
    </row>
    <row r="42" spans="1:53">
      <c r="A42" s="2">
        <v>301</v>
      </c>
      <c r="B42" s="2">
        <v>7210</v>
      </c>
      <c r="C42" s="2" t="s">
        <v>1448</v>
      </c>
      <c r="D42" s="2" t="s">
        <v>1342</v>
      </c>
      <c r="E42" s="2" t="s">
        <v>1449</v>
      </c>
      <c r="F42" s="2" t="s">
        <v>1450</v>
      </c>
      <c r="G42" s="2" t="s">
        <v>1049</v>
      </c>
      <c r="I42" s="2" t="s">
        <v>30</v>
      </c>
      <c r="J42" s="2" t="s">
        <v>30</v>
      </c>
      <c r="K42" s="2" t="s">
        <v>486</v>
      </c>
      <c r="L42" s="2" t="s">
        <v>139</v>
      </c>
      <c r="M42" s="2" t="s">
        <v>139</v>
      </c>
      <c r="O42" s="186" t="s">
        <v>1451</v>
      </c>
      <c r="P42" s="2" t="s">
        <v>100</v>
      </c>
      <c r="Q42" s="2" t="s">
        <v>33</v>
      </c>
      <c r="R42" s="2" t="s">
        <v>415</v>
      </c>
      <c r="S42" s="2" t="s">
        <v>34</v>
      </c>
      <c r="T42" s="153">
        <v>2.4900000000000002</v>
      </c>
      <c r="U42" s="2" t="s">
        <v>106</v>
      </c>
      <c r="V42" s="167">
        <v>5.74E-2</v>
      </c>
      <c r="W42" s="2" t="s">
        <v>766</v>
      </c>
      <c r="X42" s="2" t="s">
        <v>1347</v>
      </c>
      <c r="Y42" s="193">
        <v>5.74E-2</v>
      </c>
      <c r="Z42" s="169">
        <v>2.1299999999999999E-2</v>
      </c>
      <c r="AA42" s="2" t="s">
        <v>1452</v>
      </c>
      <c r="AB42" s="4" t="s">
        <v>420</v>
      </c>
      <c r="AE42" s="169">
        <v>0</v>
      </c>
      <c r="AG42" s="2" t="s">
        <v>139</v>
      </c>
      <c r="AJ42" s="2" t="s">
        <v>139</v>
      </c>
      <c r="AK42" s="2" t="s">
        <v>106</v>
      </c>
      <c r="AM42" s="2" t="s">
        <v>906</v>
      </c>
      <c r="AN42" s="186" t="s">
        <v>140</v>
      </c>
      <c r="AP42" s="167">
        <v>0</v>
      </c>
      <c r="AQ42" s="153">
        <v>5170243.47</v>
      </c>
      <c r="AR42" s="180">
        <v>102.295</v>
      </c>
      <c r="AS42" s="163">
        <v>1</v>
      </c>
      <c r="AT42" s="153">
        <v>5288.8909999999996</v>
      </c>
      <c r="AU42" s="153">
        <v>5288.8909999999996</v>
      </c>
      <c r="AX42" s="4" t="s">
        <v>139</v>
      </c>
      <c r="AY42" s="2" t="s">
        <v>36</v>
      </c>
      <c r="AZ42" s="169">
        <v>0.390721075279928</v>
      </c>
      <c r="BA42" s="169">
        <v>3.9598746755485801E-3</v>
      </c>
    </row>
    <row r="43" spans="1:53">
      <c r="AE43" s="149"/>
    </row>
    <row r="44" spans="1:53">
      <c r="AE44" s="149"/>
    </row>
    <row r="45" spans="1:53">
      <c r="AE45" s="149"/>
    </row>
    <row r="46" spans="1:53">
      <c r="AE46" s="149"/>
    </row>
    <row r="47" spans="1:53">
      <c r="AE47" s="149"/>
    </row>
    <row r="48" spans="1:53">
      <c r="AE48" s="149"/>
    </row>
    <row r="49" spans="31:31">
      <c r="AE49" s="149"/>
    </row>
    <row r="50" spans="31:31">
      <c r="AE50" s="149"/>
    </row>
    <row r="51" spans="31:31">
      <c r="AE51" s="149"/>
    </row>
    <row r="52" spans="31:31">
      <c r="AE52" s="149"/>
    </row>
    <row r="53" spans="31:31">
      <c r="AE53" s="149"/>
    </row>
    <row r="54" spans="31:31">
      <c r="AE54" s="149"/>
    </row>
    <row r="55" spans="31:31">
      <c r="AE55" s="149"/>
    </row>
    <row r="56" spans="31:31">
      <c r="AE56" s="149"/>
    </row>
    <row r="57" spans="31:31">
      <c r="AE57" s="149"/>
    </row>
    <row r="58" spans="31:31">
      <c r="AE58" s="149"/>
    </row>
    <row r="59" spans="31:31">
      <c r="AE59" s="149"/>
    </row>
    <row r="60" spans="31:31">
      <c r="AE60" s="149"/>
    </row>
    <row r="61" spans="31:31">
      <c r="AE61" s="149"/>
    </row>
    <row r="62" spans="31:31">
      <c r="AE62" s="149"/>
    </row>
    <row r="63" spans="31:31">
      <c r="AE63" s="149"/>
    </row>
    <row r="64" spans="31:31">
      <c r="AE64" s="149"/>
    </row>
    <row r="65" spans="31:31">
      <c r="AE65" s="149"/>
    </row>
    <row r="66" spans="31:31">
      <c r="AE66" s="149"/>
    </row>
    <row r="67" spans="31:31">
      <c r="AE67" s="149"/>
    </row>
    <row r="68" spans="31:31">
      <c r="AE68" s="149"/>
    </row>
    <row r="69" spans="31:31">
      <c r="AE69" s="149"/>
    </row>
    <row r="70" spans="31:31">
      <c r="AE70" s="149"/>
    </row>
    <row r="71" spans="31:31">
      <c r="AE71" s="149"/>
    </row>
    <row r="72" spans="31:31">
      <c r="AE72" s="149"/>
    </row>
    <row r="73" spans="31:31">
      <c r="AE73" s="149"/>
    </row>
    <row r="74" spans="31:31">
      <c r="AE74" s="149"/>
    </row>
    <row r="75" spans="31:31">
      <c r="AE75" s="149"/>
    </row>
    <row r="76" spans="31:31">
      <c r="AE76" s="149"/>
    </row>
    <row r="77" spans="31:31">
      <c r="AE77" s="149"/>
    </row>
    <row r="78" spans="31:31">
      <c r="AE78" s="149"/>
    </row>
    <row r="79" spans="31:31">
      <c r="AE79" s="149"/>
    </row>
    <row r="80" spans="31:31">
      <c r="AE80" s="149"/>
    </row>
    <row r="81" spans="31:31">
      <c r="AE81" s="149"/>
    </row>
    <row r="82" spans="31:31">
      <c r="AE82" s="149"/>
    </row>
    <row r="83" spans="31:31">
      <c r="AE83" s="149"/>
    </row>
    <row r="84" spans="31:31">
      <c r="AE84" s="149"/>
    </row>
    <row r="85" spans="31:31">
      <c r="AE85" s="149"/>
    </row>
    <row r="86" spans="31:31">
      <c r="AE86" s="149"/>
    </row>
    <row r="87" spans="31:31">
      <c r="AE87" s="149"/>
    </row>
    <row r="88" spans="31:31">
      <c r="AE88" s="149"/>
    </row>
    <row r="89" spans="31:31">
      <c r="AE89" s="149"/>
    </row>
    <row r="90" spans="31:31">
      <c r="AE90" s="149"/>
    </row>
    <row r="91" spans="31:31">
      <c r="AE91" s="149"/>
    </row>
    <row r="92" spans="31:31">
      <c r="AE92" s="149"/>
    </row>
    <row r="93" spans="31:31">
      <c r="AE93" s="149"/>
    </row>
    <row r="94" spans="31:31">
      <c r="AE94" s="149"/>
    </row>
    <row r="95" spans="31:31">
      <c r="AE95" s="149"/>
    </row>
    <row r="96" spans="31:31">
      <c r="AE96" s="149"/>
    </row>
    <row r="97" spans="31:31">
      <c r="AE97" s="149"/>
    </row>
    <row r="98" spans="31:31">
      <c r="AE98" s="149"/>
    </row>
    <row r="99" spans="31:31">
      <c r="AE99" s="149"/>
    </row>
    <row r="100" spans="31:31">
      <c r="AE100" s="149"/>
    </row>
    <row r="101" spans="31:31">
      <c r="AE101" s="149"/>
    </row>
    <row r="102" spans="31:31">
      <c r="AE102" s="149"/>
    </row>
    <row r="103" spans="31:31">
      <c r="AE103" s="149"/>
    </row>
    <row r="104" spans="31:31">
      <c r="AE104" s="149"/>
    </row>
    <row r="105" spans="31:31">
      <c r="AE105" s="149"/>
    </row>
    <row r="106" spans="31:31">
      <c r="AE106" s="149"/>
    </row>
    <row r="107" spans="31:31">
      <c r="AE107" s="149"/>
    </row>
    <row r="108" spans="31:31">
      <c r="AE108" s="149"/>
    </row>
    <row r="109" spans="31:31">
      <c r="AE109" s="149"/>
    </row>
    <row r="110" spans="31:31">
      <c r="AE110" s="149"/>
    </row>
    <row r="111" spans="31:31">
      <c r="AE111" s="149"/>
    </row>
    <row r="112" spans="31:31">
      <c r="AE112" s="149"/>
    </row>
    <row r="113" spans="31:31">
      <c r="AE113" s="149"/>
    </row>
    <row r="114" spans="31:31">
      <c r="AE114" s="149"/>
    </row>
    <row r="115" spans="31:31">
      <c r="AE115" s="149"/>
    </row>
    <row r="116" spans="31:31">
      <c r="AE116" s="149"/>
    </row>
    <row r="117" spans="31:31">
      <c r="AE117" s="149"/>
    </row>
    <row r="118" spans="31:31">
      <c r="AE118" s="149"/>
    </row>
    <row r="119" spans="31:31">
      <c r="AE119" s="149"/>
    </row>
    <row r="120" spans="31:31">
      <c r="AE120" s="149"/>
    </row>
    <row r="121" spans="31:31">
      <c r="AE121" s="149"/>
    </row>
    <row r="122" spans="31:31">
      <c r="AE122" s="149"/>
    </row>
    <row r="123" spans="31:31">
      <c r="AE123" s="149"/>
    </row>
    <row r="124" spans="31:31">
      <c r="AE124" s="149"/>
    </row>
    <row r="125" spans="31:31">
      <c r="AE125" s="149"/>
    </row>
    <row r="126" spans="31:31">
      <c r="AE126" s="149"/>
    </row>
    <row r="127" spans="31:31">
      <c r="AE127" s="149"/>
    </row>
    <row r="128" spans="31:31">
      <c r="AE128" s="149"/>
    </row>
    <row r="129" spans="31:31">
      <c r="AE129" s="149"/>
    </row>
    <row r="130" spans="31:31">
      <c r="AE130" s="149"/>
    </row>
    <row r="131" spans="31:31">
      <c r="AE131" s="149"/>
    </row>
    <row r="132" spans="31:31">
      <c r="AE132" s="149"/>
    </row>
    <row r="133" spans="31:31">
      <c r="AE133" s="149"/>
    </row>
    <row r="134" spans="31:31">
      <c r="AE134" s="149"/>
    </row>
    <row r="135" spans="31:31">
      <c r="AE135" s="149"/>
    </row>
    <row r="136" spans="31:31">
      <c r="AE136" s="149"/>
    </row>
    <row r="137" spans="31:31">
      <c r="AE137" s="149"/>
    </row>
    <row r="138" spans="31:31">
      <c r="AE138" s="149"/>
    </row>
    <row r="139" spans="31:31">
      <c r="AE139" s="149"/>
    </row>
    <row r="140" spans="31:31">
      <c r="AE140" s="149"/>
    </row>
    <row r="141" spans="31:31">
      <c r="AE141" s="149"/>
    </row>
    <row r="142" spans="31:31">
      <c r="AE142" s="149"/>
    </row>
    <row r="143" spans="31:31">
      <c r="AE143" s="149"/>
    </row>
    <row r="144" spans="31:31">
      <c r="AE144" s="149"/>
    </row>
    <row r="145" spans="31:31">
      <c r="AE145" s="149"/>
    </row>
    <row r="146" spans="31:31">
      <c r="AE146" s="149"/>
    </row>
    <row r="147" spans="31:31">
      <c r="AE147" s="149"/>
    </row>
    <row r="148" spans="31:31">
      <c r="AE148" s="149"/>
    </row>
    <row r="149" spans="31:31">
      <c r="AE149" s="149"/>
    </row>
    <row r="150" spans="31:31">
      <c r="AE150" s="149"/>
    </row>
    <row r="151" spans="31:31">
      <c r="AE151" s="149"/>
    </row>
    <row r="152" spans="31:31">
      <c r="AE152" s="149"/>
    </row>
    <row r="153" spans="31:31">
      <c r="AE153" s="149"/>
    </row>
    <row r="154" spans="31:31">
      <c r="AE154" s="149"/>
    </row>
    <row r="155" spans="31:31">
      <c r="AE155" s="149"/>
    </row>
    <row r="156" spans="31:31">
      <c r="AE156" s="149"/>
    </row>
    <row r="157" spans="31:31">
      <c r="AE157" s="149"/>
    </row>
    <row r="158" spans="31:31">
      <c r="AE158" s="149"/>
    </row>
    <row r="159" spans="31:31">
      <c r="AE159" s="149"/>
    </row>
    <row r="160" spans="31:31">
      <c r="AE160" s="149"/>
    </row>
    <row r="161" spans="31:31">
      <c r="AE161" s="149"/>
    </row>
    <row r="162" spans="31:31">
      <c r="AE162" s="149"/>
    </row>
    <row r="163" spans="31:31">
      <c r="AE163" s="149"/>
    </row>
    <row r="164" spans="31:31">
      <c r="AE164" s="149"/>
    </row>
    <row r="165" spans="31:31">
      <c r="AE165" s="149"/>
    </row>
    <row r="166" spans="31:31">
      <c r="AE166" s="149"/>
    </row>
    <row r="167" spans="31:31">
      <c r="AE167" s="149"/>
    </row>
    <row r="168" spans="31:31">
      <c r="AE168" s="149"/>
    </row>
    <row r="169" spans="31:31">
      <c r="AE169" s="149"/>
    </row>
    <row r="170" spans="31:31">
      <c r="AE170" s="149"/>
    </row>
    <row r="171" spans="31:31">
      <c r="AE171" s="149"/>
    </row>
    <row r="172" spans="31:31">
      <c r="AE172" s="149"/>
    </row>
    <row r="173" spans="31:31">
      <c r="AE173" s="149"/>
    </row>
    <row r="174" spans="31:31">
      <c r="AE174" s="149"/>
    </row>
    <row r="175" spans="31:31">
      <c r="AE175" s="149"/>
    </row>
    <row r="176" spans="31:31">
      <c r="AE176" s="149"/>
    </row>
    <row r="177" spans="31:31">
      <c r="AE177" s="149"/>
    </row>
    <row r="178" spans="31:31">
      <c r="AE178" s="149"/>
    </row>
    <row r="179" spans="31:31">
      <c r="AE179" s="149"/>
    </row>
    <row r="180" spans="31:31">
      <c r="AE180" s="149"/>
    </row>
    <row r="181" spans="31:31">
      <c r="AE181" s="149"/>
    </row>
    <row r="182" spans="31:31">
      <c r="AE182" s="149"/>
    </row>
    <row r="183" spans="31:31">
      <c r="AE183" s="149"/>
    </row>
    <row r="184" spans="31:31">
      <c r="AE184" s="149"/>
    </row>
    <row r="185" spans="31:31">
      <c r="AE185" s="149"/>
    </row>
    <row r="186" spans="31:31">
      <c r="AE186" s="149"/>
    </row>
    <row r="187" spans="31:31">
      <c r="AE187" s="149"/>
    </row>
    <row r="188" spans="31:31">
      <c r="AE188" s="149"/>
    </row>
    <row r="189" spans="31:31">
      <c r="AE189" s="149"/>
    </row>
    <row r="190" spans="31:31">
      <c r="AE190" s="149"/>
    </row>
    <row r="191" spans="31:31">
      <c r="AE191" s="149"/>
    </row>
    <row r="192" spans="31:31">
      <c r="AE192" s="149"/>
    </row>
    <row r="193" spans="31:31">
      <c r="AE193" s="149"/>
    </row>
    <row r="194" spans="31:31">
      <c r="AE194" s="149"/>
    </row>
    <row r="195" spans="31:31">
      <c r="AE195" s="149"/>
    </row>
    <row r="196" spans="31:31">
      <c r="AE196" s="149"/>
    </row>
    <row r="197" spans="31:31">
      <c r="AE197" s="149"/>
    </row>
    <row r="198" spans="31:31">
      <c r="AE198" s="149"/>
    </row>
    <row r="199" spans="31:31">
      <c r="AE199" s="149"/>
    </row>
    <row r="200" spans="31:31">
      <c r="AE200" s="149"/>
    </row>
    <row r="201" spans="31:31">
      <c r="AE201" s="149"/>
    </row>
    <row r="202" spans="31:31">
      <c r="AE202" s="149"/>
    </row>
    <row r="203" spans="31:31">
      <c r="AE203" s="149"/>
    </row>
    <row r="204" spans="31:31">
      <c r="AE204" s="149"/>
    </row>
    <row r="205" spans="31:31">
      <c r="AE205" s="149"/>
    </row>
    <row r="206" spans="31:31">
      <c r="AE206" s="149"/>
    </row>
    <row r="207" spans="31:31">
      <c r="AE207" s="149"/>
    </row>
    <row r="208" spans="31:31">
      <c r="AE208" s="149"/>
    </row>
    <row r="209" spans="31:31">
      <c r="AE209" s="149"/>
    </row>
    <row r="210" spans="31:31">
      <c r="AE210" s="149"/>
    </row>
    <row r="211" spans="31:31">
      <c r="AE211" s="149"/>
    </row>
    <row r="212" spans="31:31">
      <c r="AE212" s="149"/>
    </row>
    <row r="213" spans="31:31">
      <c r="AE213" s="149"/>
    </row>
    <row r="214" spans="31:31">
      <c r="AE214" s="149"/>
    </row>
    <row r="215" spans="31:31">
      <c r="AE215" s="149"/>
    </row>
    <row r="216" spans="31:31">
      <c r="AE216" s="149"/>
    </row>
    <row r="217" spans="31:31">
      <c r="AE217" s="149"/>
    </row>
    <row r="218" spans="31:31">
      <c r="AE218" s="149"/>
    </row>
    <row r="219" spans="31:31">
      <c r="AE219" s="149"/>
    </row>
    <row r="220" spans="31:31">
      <c r="AE220" s="149"/>
    </row>
    <row r="221" spans="31:31">
      <c r="AE221" s="149"/>
    </row>
    <row r="222" spans="31:31">
      <c r="AE222" s="149"/>
    </row>
    <row r="223" spans="31:31">
      <c r="AE223" s="149"/>
    </row>
    <row r="224" spans="31:31">
      <c r="AE224" s="149"/>
    </row>
    <row r="225" spans="31:31">
      <c r="AE225" s="149"/>
    </row>
    <row r="226" spans="31:31">
      <c r="AE226" s="149"/>
    </row>
    <row r="227" spans="31:31">
      <c r="AE227" s="149"/>
    </row>
    <row r="228" spans="31:31">
      <c r="AE228" s="149"/>
    </row>
    <row r="229" spans="31:31">
      <c r="AE229" s="149"/>
    </row>
    <row r="230" spans="31:31">
      <c r="AE230" s="149"/>
    </row>
    <row r="231" spans="31:31">
      <c r="AE231" s="149"/>
    </row>
    <row r="232" spans="31:31">
      <c r="AE232" s="149"/>
    </row>
    <row r="233" spans="31:31">
      <c r="AE233" s="149"/>
    </row>
    <row r="234" spans="31:31">
      <c r="AE234" s="149"/>
    </row>
    <row r="235" spans="31:31">
      <c r="AE235" s="149"/>
    </row>
    <row r="236" spans="31:31">
      <c r="AE236" s="149"/>
    </row>
    <row r="237" spans="31:31">
      <c r="AE237" s="149"/>
    </row>
    <row r="238" spans="31:31">
      <c r="AE238" s="149"/>
    </row>
    <row r="239" spans="31:31">
      <c r="AE239" s="149"/>
    </row>
    <row r="240" spans="31:31">
      <c r="AE240" s="149"/>
    </row>
    <row r="241" spans="31:31">
      <c r="AE241" s="149"/>
    </row>
    <row r="242" spans="31:31">
      <c r="AE242" s="149"/>
    </row>
    <row r="243" spans="31:31">
      <c r="AE243" s="149"/>
    </row>
    <row r="244" spans="31:31">
      <c r="AE244" s="149"/>
    </row>
    <row r="245" spans="31:31">
      <c r="AE245" s="149"/>
    </row>
    <row r="246" spans="31:31">
      <c r="AE246" s="149"/>
    </row>
    <row r="247" spans="31:31">
      <c r="AE247" s="149"/>
    </row>
    <row r="248" spans="31:31">
      <c r="AE248" s="149"/>
    </row>
    <row r="249" spans="31:31">
      <c r="AE249" s="149"/>
    </row>
    <row r="250" spans="31:31">
      <c r="AE250" s="149"/>
    </row>
    <row r="251" spans="31:31">
      <c r="AE251" s="149"/>
    </row>
    <row r="252" spans="31:31">
      <c r="AE252" s="149"/>
    </row>
    <row r="253" spans="31:31">
      <c r="AE253" s="149"/>
    </row>
    <row r="254" spans="31:31">
      <c r="AE254" s="149"/>
    </row>
    <row r="255" spans="31:31">
      <c r="AE255" s="149"/>
    </row>
    <row r="256" spans="31:31">
      <c r="AE256" s="149"/>
    </row>
    <row r="257" spans="31:31">
      <c r="AE257" s="149"/>
    </row>
    <row r="258" spans="31:31">
      <c r="AE258" s="149"/>
    </row>
    <row r="259" spans="31:31">
      <c r="AE259" s="149"/>
    </row>
    <row r="260" spans="31:31">
      <c r="AE260" s="149"/>
    </row>
    <row r="261" spans="31:31">
      <c r="AE261" s="149"/>
    </row>
    <row r="262" spans="31:31">
      <c r="AE262" s="149"/>
    </row>
    <row r="263" spans="31:31">
      <c r="AE263" s="149"/>
    </row>
    <row r="264" spans="31:31">
      <c r="AE264" s="149"/>
    </row>
    <row r="265" spans="31:31">
      <c r="AE265" s="149"/>
    </row>
    <row r="266" spans="31:31">
      <c r="AE266" s="149"/>
    </row>
    <row r="267" spans="31:31">
      <c r="AE267" s="149"/>
    </row>
    <row r="268" spans="31:31">
      <c r="AE268" s="149"/>
    </row>
    <row r="269" spans="31:31">
      <c r="AE269" s="149"/>
    </row>
    <row r="270" spans="31:31">
      <c r="AE270" s="149"/>
    </row>
    <row r="271" spans="31:31">
      <c r="AE271" s="149"/>
    </row>
    <row r="272" spans="31:31">
      <c r="AE272" s="149"/>
    </row>
    <row r="273" spans="31:31">
      <c r="AE273" s="149"/>
    </row>
    <row r="274" spans="31:31">
      <c r="AE274" s="149"/>
    </row>
    <row r="275" spans="31:31">
      <c r="AE275" s="149"/>
    </row>
    <row r="276" spans="31:31">
      <c r="AE276" s="149"/>
    </row>
    <row r="277" spans="31:31">
      <c r="AE277" s="149"/>
    </row>
    <row r="278" spans="31:31">
      <c r="AE278" s="149"/>
    </row>
    <row r="279" spans="31:31">
      <c r="AE279" s="149"/>
    </row>
    <row r="280" spans="31:31">
      <c r="AE280" s="149"/>
    </row>
    <row r="281" spans="31:31">
      <c r="AE281" s="149"/>
    </row>
    <row r="282" spans="31:31">
      <c r="AE282" s="149"/>
    </row>
    <row r="283" spans="31:31">
      <c r="AE283" s="149"/>
    </row>
    <row r="284" spans="31:31">
      <c r="AE284" s="149"/>
    </row>
    <row r="285" spans="31:31">
      <c r="AE285" s="149"/>
    </row>
    <row r="286" spans="31:31">
      <c r="AE286" s="149"/>
    </row>
    <row r="287" spans="31:31">
      <c r="AE287" s="149"/>
    </row>
    <row r="288" spans="31:31">
      <c r="AE288" s="149"/>
    </row>
    <row r="289" spans="31:31">
      <c r="AE289" s="149"/>
    </row>
    <row r="290" spans="31:31">
      <c r="AE290" s="149"/>
    </row>
    <row r="291" spans="31:31">
      <c r="AE291" s="149"/>
    </row>
    <row r="292" spans="31:31">
      <c r="AE292" s="149"/>
    </row>
    <row r="293" spans="31:31">
      <c r="AE293" s="149"/>
    </row>
    <row r="294" spans="31:31">
      <c r="AE294" s="149"/>
    </row>
    <row r="295" spans="31:31">
      <c r="AE295" s="149"/>
    </row>
    <row r="296" spans="31:31">
      <c r="AE296" s="149"/>
    </row>
    <row r="297" spans="31:31">
      <c r="AE297" s="149"/>
    </row>
    <row r="298" spans="31:31">
      <c r="AE298" s="149"/>
    </row>
    <row r="299" spans="31:31">
      <c r="AE299" s="149"/>
    </row>
    <row r="300" spans="31:31">
      <c r="AE300" s="149"/>
    </row>
    <row r="301" spans="31:31">
      <c r="AE301" s="149"/>
    </row>
    <row r="302" spans="31:31">
      <c r="AE302" s="149"/>
    </row>
    <row r="303" spans="31:31">
      <c r="AE303" s="149"/>
    </row>
    <row r="304" spans="31:31">
      <c r="AE304" s="149"/>
    </row>
    <row r="305" spans="31:31">
      <c r="AE305" s="149"/>
    </row>
    <row r="306" spans="31:31">
      <c r="AE306" s="149"/>
    </row>
    <row r="307" spans="31:31">
      <c r="AE307" s="149"/>
    </row>
    <row r="308" spans="31:31">
      <c r="AE308" s="149"/>
    </row>
    <row r="309" spans="31:31">
      <c r="AE309" s="149"/>
    </row>
    <row r="310" spans="31:31">
      <c r="AE310" s="149"/>
    </row>
    <row r="311" spans="31:31">
      <c r="AE311" s="149"/>
    </row>
    <row r="312" spans="31:31">
      <c r="AE312" s="149"/>
    </row>
    <row r="313" spans="31:31">
      <c r="AE313" s="149"/>
    </row>
    <row r="314" spans="31:31">
      <c r="AE314" s="149"/>
    </row>
    <row r="315" spans="31:31">
      <c r="AE315" s="149"/>
    </row>
    <row r="316" spans="31:31">
      <c r="AE316" s="149"/>
    </row>
    <row r="317" spans="31:31">
      <c r="AE317" s="149"/>
    </row>
    <row r="318" spans="31:31">
      <c r="AE318" s="149"/>
    </row>
    <row r="319" spans="31:31">
      <c r="AE319" s="149"/>
    </row>
    <row r="320" spans="31:31">
      <c r="AE320" s="149"/>
    </row>
    <row r="321" spans="31:31">
      <c r="AE321" s="149"/>
    </row>
    <row r="322" spans="31:31">
      <c r="AE322" s="149"/>
    </row>
    <row r="323" spans="31:31">
      <c r="AE323" s="149"/>
    </row>
    <row r="324" spans="31:31">
      <c r="AE324" s="149"/>
    </row>
    <row r="325" spans="31:31">
      <c r="AE325" s="149"/>
    </row>
    <row r="326" spans="31:31">
      <c r="AE326" s="149"/>
    </row>
    <row r="327" spans="31:31">
      <c r="AE327" s="149"/>
    </row>
    <row r="328" spans="31:31">
      <c r="AE328" s="149"/>
    </row>
    <row r="329" spans="31:31">
      <c r="AE329" s="149"/>
    </row>
    <row r="330" spans="31:31">
      <c r="AE330" s="149"/>
    </row>
    <row r="331" spans="31:31">
      <c r="AE331" s="149"/>
    </row>
    <row r="332" spans="31:31">
      <c r="AE332" s="149"/>
    </row>
    <row r="333" spans="31:31">
      <c r="AE333" s="149"/>
    </row>
    <row r="334" spans="31:31">
      <c r="AE334" s="149"/>
    </row>
    <row r="335" spans="31:31">
      <c r="AE335" s="149"/>
    </row>
    <row r="336" spans="31:31">
      <c r="AE336" s="149"/>
    </row>
    <row r="337" spans="31:31">
      <c r="AE337" s="149"/>
    </row>
    <row r="338" spans="31:31">
      <c r="AE338" s="149"/>
    </row>
    <row r="339" spans="31:31">
      <c r="AE339" s="149"/>
    </row>
    <row r="340" spans="31:31">
      <c r="AE340" s="149"/>
    </row>
    <row r="341" spans="31:31">
      <c r="AE341" s="149"/>
    </row>
    <row r="342" spans="31:31">
      <c r="AE342" s="149"/>
    </row>
    <row r="343" spans="31:31">
      <c r="AE343" s="149"/>
    </row>
    <row r="344" spans="31:31">
      <c r="AE344" s="149"/>
    </row>
    <row r="345" spans="31:31">
      <c r="AE345" s="149"/>
    </row>
    <row r="346" spans="31:31">
      <c r="AE346" s="149"/>
    </row>
    <row r="347" spans="31:31">
      <c r="AE347" s="149"/>
    </row>
    <row r="348" spans="31:31">
      <c r="AE348" s="149"/>
    </row>
    <row r="349" spans="31:31">
      <c r="AE349" s="149"/>
    </row>
    <row r="350" spans="31:31">
      <c r="AE350" s="149"/>
    </row>
    <row r="351" spans="31:31">
      <c r="AE351" s="149"/>
    </row>
    <row r="352" spans="31:31">
      <c r="AE352" s="149"/>
    </row>
    <row r="353" spans="31:31">
      <c r="AE353" s="149"/>
    </row>
    <row r="354" spans="31:31">
      <c r="AE354" s="149"/>
    </row>
    <row r="355" spans="31:31">
      <c r="AE355" s="149"/>
    </row>
    <row r="356" spans="31:31">
      <c r="AE356" s="149"/>
    </row>
    <row r="357" spans="31:31">
      <c r="AE357" s="149"/>
    </row>
    <row r="358" spans="31:31">
      <c r="AE358" s="149"/>
    </row>
    <row r="359" spans="31:31">
      <c r="AE359" s="149"/>
    </row>
    <row r="360" spans="31:31">
      <c r="AE360" s="149"/>
    </row>
    <row r="361" spans="31:31">
      <c r="AE361" s="149"/>
    </row>
    <row r="362" spans="31:31">
      <c r="AE362" s="149"/>
    </row>
    <row r="363" spans="31:31">
      <c r="AE363" s="149"/>
    </row>
    <row r="364" spans="31:31">
      <c r="AE364" s="149"/>
    </row>
    <row r="365" spans="31:31">
      <c r="AE365" s="149"/>
    </row>
    <row r="366" spans="31:31">
      <c r="AE366" s="149"/>
    </row>
    <row r="367" spans="31:31">
      <c r="AE367" s="149"/>
    </row>
    <row r="368" spans="31:31">
      <c r="AE368" s="149"/>
    </row>
    <row r="369" spans="31:31">
      <c r="AE369" s="149"/>
    </row>
    <row r="370" spans="31:31">
      <c r="AE370" s="149"/>
    </row>
    <row r="371" spans="31:31">
      <c r="AE371" s="149"/>
    </row>
    <row r="372" spans="31:31">
      <c r="AE372" s="149"/>
    </row>
    <row r="373" spans="31:31">
      <c r="AE373" s="149"/>
    </row>
    <row r="374" spans="31:31">
      <c r="AE374" s="149"/>
    </row>
    <row r="375" spans="31:31">
      <c r="AE375" s="149"/>
    </row>
    <row r="376" spans="31:31">
      <c r="AE376" s="149"/>
    </row>
    <row r="377" spans="31:31">
      <c r="AE377" s="149"/>
    </row>
    <row r="378" spans="31:31">
      <c r="AE378" s="149"/>
    </row>
    <row r="379" spans="31:31">
      <c r="AE379" s="149"/>
    </row>
    <row r="380" spans="31:31">
      <c r="AE380" s="149"/>
    </row>
    <row r="381" spans="31:31">
      <c r="AE381" s="149"/>
    </row>
    <row r="382" spans="31:31">
      <c r="AE382" s="149"/>
    </row>
    <row r="383" spans="31:31">
      <c r="AE383" s="149"/>
    </row>
    <row r="384" spans="31:31">
      <c r="AE384" s="149"/>
    </row>
    <row r="385" spans="31:31">
      <c r="AE385" s="149"/>
    </row>
    <row r="386" spans="31:31">
      <c r="AE386" s="149"/>
    </row>
    <row r="387" spans="31:31">
      <c r="AE387" s="149"/>
    </row>
    <row r="388" spans="31:31">
      <c r="AE388" s="149"/>
    </row>
    <row r="389" spans="31:31">
      <c r="AE389" s="149"/>
    </row>
    <row r="390" spans="31:31">
      <c r="AE390" s="149"/>
    </row>
    <row r="391" spans="31:31">
      <c r="AE391" s="149"/>
    </row>
    <row r="392" spans="31:31">
      <c r="AE392" s="149"/>
    </row>
    <row r="393" spans="31:31">
      <c r="AE393" s="149"/>
    </row>
    <row r="394" spans="31:31">
      <c r="AE394" s="149"/>
    </row>
    <row r="395" spans="31:31">
      <c r="AE395" s="149"/>
    </row>
    <row r="396" spans="31:31">
      <c r="AE396" s="149"/>
    </row>
    <row r="397" spans="31:31">
      <c r="AE397" s="149"/>
    </row>
    <row r="398" spans="31:31">
      <c r="AE398" s="149"/>
    </row>
    <row r="399" spans="31:31">
      <c r="AE399" s="149"/>
    </row>
    <row r="400" spans="31:31">
      <c r="AE400" s="149"/>
    </row>
    <row r="401" spans="31:31">
      <c r="AE401" s="149"/>
    </row>
    <row r="402" spans="31:31">
      <c r="AE402" s="149"/>
    </row>
    <row r="403" spans="31:31">
      <c r="AE403" s="149"/>
    </row>
    <row r="404" spans="31:31">
      <c r="AE404" s="149"/>
    </row>
    <row r="405" spans="31:31">
      <c r="AE405" s="149"/>
    </row>
    <row r="406" spans="31:31">
      <c r="AE406" s="149"/>
    </row>
    <row r="407" spans="31:31">
      <c r="AE407" s="149"/>
    </row>
    <row r="408" spans="31:31">
      <c r="AE408" s="149"/>
    </row>
    <row r="409" spans="31:31">
      <c r="AE409" s="149"/>
    </row>
    <row r="410" spans="31:31">
      <c r="AE410" s="149"/>
    </row>
    <row r="411" spans="31:31">
      <c r="AE411" s="149"/>
    </row>
    <row r="412" spans="31:31">
      <c r="AE412" s="149"/>
    </row>
    <row r="413" spans="31:31">
      <c r="AE413" s="149"/>
    </row>
    <row r="414" spans="31:31">
      <c r="AE414" s="149"/>
    </row>
    <row r="415" spans="31:31">
      <c r="AE415" s="149"/>
    </row>
    <row r="416" spans="31:31">
      <c r="AE416" s="149"/>
    </row>
    <row r="417" spans="31:31">
      <c r="AE417" s="149"/>
    </row>
    <row r="418" spans="31:31">
      <c r="AE418" s="149"/>
    </row>
    <row r="419" spans="31:31">
      <c r="AE419" s="149"/>
    </row>
    <row r="420" spans="31:31">
      <c r="AE420" s="149"/>
    </row>
    <row r="421" spans="31:31">
      <c r="AE421" s="149"/>
    </row>
    <row r="422" spans="31:31">
      <c r="AE422" s="149"/>
    </row>
    <row r="423" spans="31:31">
      <c r="AE423" s="149"/>
    </row>
    <row r="424" spans="31:31">
      <c r="AE424" s="149"/>
    </row>
    <row r="425" spans="31:31">
      <c r="AE425" s="149"/>
    </row>
    <row r="426" spans="31:31">
      <c r="AE426" s="149"/>
    </row>
    <row r="427" spans="31:31">
      <c r="AE427" s="149"/>
    </row>
    <row r="428" spans="31:31">
      <c r="AE428" s="149"/>
    </row>
    <row r="429" spans="31:31">
      <c r="AE429" s="149"/>
    </row>
    <row r="430" spans="31:31">
      <c r="AE430" s="149"/>
    </row>
    <row r="431" spans="31:31">
      <c r="AE431" s="149"/>
    </row>
    <row r="432" spans="31:31">
      <c r="AE432" s="149"/>
    </row>
    <row r="433" spans="31:31">
      <c r="AE433" s="149"/>
    </row>
    <row r="434" spans="31:31">
      <c r="AE434" s="149"/>
    </row>
    <row r="435" spans="31:31">
      <c r="AE435" s="149"/>
    </row>
    <row r="436" spans="31:31">
      <c r="AE436" s="149"/>
    </row>
    <row r="437" spans="31:31">
      <c r="AE437" s="149"/>
    </row>
    <row r="438" spans="31:31">
      <c r="AE438" s="149"/>
    </row>
    <row r="439" spans="31:31">
      <c r="AE439" s="149"/>
    </row>
    <row r="440" spans="31:31">
      <c r="AE440" s="149"/>
    </row>
    <row r="441" spans="31:31">
      <c r="AE441" s="149"/>
    </row>
    <row r="442" spans="31:31">
      <c r="AE442" s="149"/>
    </row>
    <row r="443" spans="31:31">
      <c r="AE443" s="149"/>
    </row>
    <row r="444" spans="31:31">
      <c r="AE444" s="149"/>
    </row>
    <row r="445" spans="31:31">
      <c r="AE445" s="149"/>
    </row>
    <row r="446" spans="31:31">
      <c r="AE446" s="149"/>
    </row>
    <row r="447" spans="31:31">
      <c r="AE447" s="149"/>
    </row>
    <row r="448" spans="31:31">
      <c r="AE448" s="149"/>
    </row>
    <row r="449" spans="31:31">
      <c r="AE449" s="149"/>
    </row>
    <row r="450" spans="31:31">
      <c r="AE450" s="149"/>
    </row>
    <row r="451" spans="31:31">
      <c r="AE451" s="149"/>
    </row>
    <row r="452" spans="31:31">
      <c r="AE452" s="149"/>
    </row>
    <row r="453" spans="31:31">
      <c r="AE453" s="149"/>
    </row>
    <row r="454" spans="31:31">
      <c r="AE454" s="149"/>
    </row>
    <row r="455" spans="31:31">
      <c r="AE455" s="149"/>
    </row>
    <row r="456" spans="31:31">
      <c r="AE456" s="149"/>
    </row>
    <row r="457" spans="31:31">
      <c r="AE457" s="149"/>
    </row>
    <row r="458" spans="31:31">
      <c r="AE458" s="149"/>
    </row>
    <row r="459" spans="31:31">
      <c r="AE459" s="149"/>
    </row>
    <row r="460" spans="31:31">
      <c r="AE460" s="149"/>
    </row>
    <row r="461" spans="31:31">
      <c r="AE461" s="149"/>
    </row>
    <row r="462" spans="31:31">
      <c r="AE462" s="149"/>
    </row>
    <row r="463" spans="31:31">
      <c r="AE463" s="149"/>
    </row>
    <row r="464" spans="31:31">
      <c r="AE464" s="149"/>
    </row>
    <row r="465" spans="31:31">
      <c r="AE465" s="149"/>
    </row>
    <row r="466" spans="31:31">
      <c r="AE466" s="149"/>
    </row>
    <row r="467" spans="31:31">
      <c r="AE467" s="149"/>
    </row>
    <row r="468" spans="31:31">
      <c r="AE468" s="149"/>
    </row>
    <row r="469" spans="31:31">
      <c r="AE469" s="149"/>
    </row>
    <row r="470" spans="31:31">
      <c r="AE470" s="149"/>
    </row>
    <row r="471" spans="31:31">
      <c r="AE471" s="149"/>
    </row>
    <row r="472" spans="31:31">
      <c r="AE472" s="149"/>
    </row>
    <row r="473" spans="31:31">
      <c r="AE473" s="149"/>
    </row>
    <row r="474" spans="31:31">
      <c r="AE474" s="149"/>
    </row>
    <row r="475" spans="31:31">
      <c r="AE475" s="149"/>
    </row>
    <row r="476" spans="31:31">
      <c r="AE476" s="149"/>
    </row>
    <row r="477" spans="31:31">
      <c r="AE477" s="149"/>
    </row>
    <row r="478" spans="31:31">
      <c r="AE478" s="149"/>
    </row>
    <row r="479" spans="31:31">
      <c r="AE479" s="149"/>
    </row>
    <row r="480" spans="31:31">
      <c r="AE480" s="149"/>
    </row>
    <row r="481" spans="31:31">
      <c r="AE481" s="149"/>
    </row>
    <row r="482" spans="31:31">
      <c r="AE482" s="149"/>
    </row>
    <row r="483" spans="31:31">
      <c r="AE483" s="149"/>
    </row>
    <row r="484" spans="31:31">
      <c r="AE484" s="149"/>
    </row>
    <row r="485" spans="31:31">
      <c r="AE485" s="149"/>
    </row>
    <row r="486" spans="31:31">
      <c r="AE486" s="149"/>
    </row>
    <row r="487" spans="31:31">
      <c r="AE487" s="149"/>
    </row>
    <row r="488" spans="31:31">
      <c r="AE488" s="149"/>
    </row>
    <row r="489" spans="31:31">
      <c r="AE489" s="149"/>
    </row>
    <row r="490" spans="31:31">
      <c r="AE490" s="149"/>
    </row>
    <row r="491" spans="31:31">
      <c r="AE491" s="149"/>
    </row>
    <row r="492" spans="31:31">
      <c r="AE492" s="149"/>
    </row>
    <row r="493" spans="31:31">
      <c r="AE493" s="149"/>
    </row>
    <row r="494" spans="31:31">
      <c r="AE494" s="149"/>
    </row>
    <row r="495" spans="31:31">
      <c r="AE495" s="149"/>
    </row>
    <row r="496" spans="31:31">
      <c r="AE496" s="149"/>
    </row>
    <row r="497" spans="31:31">
      <c r="AE497" s="149"/>
    </row>
    <row r="498" spans="31:31">
      <c r="AE498" s="149"/>
    </row>
    <row r="499" spans="31:31">
      <c r="AE499" s="149"/>
    </row>
    <row r="500" spans="31:31">
      <c r="AE500" s="149"/>
    </row>
    <row r="501" spans="31:31">
      <c r="AE501" s="149"/>
    </row>
    <row r="502" spans="31:31">
      <c r="AE502" s="149"/>
    </row>
    <row r="503" spans="31:31">
      <c r="AE503" s="149"/>
    </row>
    <row r="504" spans="31:31">
      <c r="AE504" s="149"/>
    </row>
    <row r="505" spans="31:31">
      <c r="AE505" s="149"/>
    </row>
    <row r="506" spans="31:31">
      <c r="AE506" s="149"/>
    </row>
    <row r="507" spans="31:31">
      <c r="AE507" s="149"/>
    </row>
    <row r="508" spans="31:31">
      <c r="AE508" s="149"/>
    </row>
    <row r="509" spans="31:31">
      <c r="AE509" s="149"/>
    </row>
    <row r="510" spans="31:31">
      <c r="AE510" s="149"/>
    </row>
    <row r="511" spans="31:31">
      <c r="AE511" s="149"/>
    </row>
    <row r="512" spans="31:31">
      <c r="AE512" s="149"/>
    </row>
    <row r="513" spans="31:31">
      <c r="AE513" s="149"/>
    </row>
    <row r="514" spans="31:31">
      <c r="AE514" s="149"/>
    </row>
    <row r="515" spans="31:31">
      <c r="AE515" s="149"/>
    </row>
    <row r="516" spans="31:31">
      <c r="AE516" s="149"/>
    </row>
    <row r="517" spans="31:31">
      <c r="AE517" s="149"/>
    </row>
    <row r="518" spans="31:31">
      <c r="AE518" s="149"/>
    </row>
    <row r="519" spans="31:31">
      <c r="AE519" s="149"/>
    </row>
    <row r="520" spans="31:31">
      <c r="AE520" s="149"/>
    </row>
    <row r="521" spans="31:31">
      <c r="AE521" s="149"/>
    </row>
    <row r="522" spans="31:31">
      <c r="AE522" s="149"/>
    </row>
    <row r="523" spans="31:31">
      <c r="AE523" s="149"/>
    </row>
    <row r="524" spans="31:31">
      <c r="AE524" s="149"/>
    </row>
    <row r="525" spans="31:31">
      <c r="AE525" s="149"/>
    </row>
    <row r="526" spans="31:31">
      <c r="AE526" s="149"/>
    </row>
    <row r="527" spans="31:31">
      <c r="AE527" s="149"/>
    </row>
    <row r="528" spans="31:31">
      <c r="AE528" s="149"/>
    </row>
    <row r="529" spans="31:31">
      <c r="AE529" s="149"/>
    </row>
    <row r="530" spans="31:31">
      <c r="AE530" s="149"/>
    </row>
    <row r="531" spans="31:31">
      <c r="AE531" s="149"/>
    </row>
    <row r="532" spans="31:31">
      <c r="AE532" s="149"/>
    </row>
    <row r="533" spans="31:31">
      <c r="AE533" s="149"/>
    </row>
    <row r="534" spans="31:31">
      <c r="AE534" s="149"/>
    </row>
    <row r="535" spans="31:31">
      <c r="AE535" s="149"/>
    </row>
    <row r="536" spans="31:31">
      <c r="AE536" s="149"/>
    </row>
    <row r="537" spans="31:31">
      <c r="AE537" s="149"/>
    </row>
    <row r="538" spans="31:31">
      <c r="AE538" s="149"/>
    </row>
    <row r="539" spans="31:31">
      <c r="AE539" s="149"/>
    </row>
    <row r="540" spans="31:31">
      <c r="AE540" s="149"/>
    </row>
    <row r="541" spans="31:31">
      <c r="AE541" s="149"/>
    </row>
    <row r="542" spans="31:31">
      <c r="AE542" s="149"/>
    </row>
    <row r="543" spans="31:31">
      <c r="AE543" s="149"/>
    </row>
    <row r="544" spans="31:31">
      <c r="AE544" s="149"/>
    </row>
    <row r="545" spans="31:31">
      <c r="AE545" s="149"/>
    </row>
    <row r="546" spans="31:31">
      <c r="AE546" s="149"/>
    </row>
    <row r="547" spans="31:31">
      <c r="AE547" s="149"/>
    </row>
    <row r="548" spans="31:31">
      <c r="AE548" s="149"/>
    </row>
    <row r="549" spans="31:31">
      <c r="AE549" s="149"/>
    </row>
    <row r="550" spans="31:31">
      <c r="AE550" s="149"/>
    </row>
    <row r="551" spans="31:31">
      <c r="AE551" s="149"/>
    </row>
    <row r="552" spans="31:31">
      <c r="AE552" s="149"/>
    </row>
    <row r="553" spans="31:31">
      <c r="AE553" s="149"/>
    </row>
    <row r="554" spans="31:31">
      <c r="AE554" s="149"/>
    </row>
    <row r="555" spans="31:31">
      <c r="AE555" s="149"/>
    </row>
    <row r="556" spans="31:31">
      <c r="AE556" s="149"/>
    </row>
    <row r="557" spans="31:31">
      <c r="AE557" s="149"/>
    </row>
    <row r="558" spans="31:31">
      <c r="AE558" s="149"/>
    </row>
    <row r="559" spans="31:31">
      <c r="AE559" s="149"/>
    </row>
    <row r="560" spans="31:31">
      <c r="AE560" s="149"/>
    </row>
    <row r="561" spans="31:31">
      <c r="AE561" s="149"/>
    </row>
    <row r="562" spans="31:31">
      <c r="AE562" s="149"/>
    </row>
    <row r="563" spans="31:31">
      <c r="AE563" s="149"/>
    </row>
    <row r="564" spans="31:31">
      <c r="AE564" s="149"/>
    </row>
    <row r="565" spans="31:31">
      <c r="AE565" s="149"/>
    </row>
    <row r="566" spans="31:31">
      <c r="AE566" s="149"/>
    </row>
    <row r="567" spans="31:31">
      <c r="AE567" s="149"/>
    </row>
    <row r="568" spans="31:31">
      <c r="AE568" s="149"/>
    </row>
    <row r="569" spans="31:31">
      <c r="AE569" s="149"/>
    </row>
    <row r="570" spans="31:31">
      <c r="AE570" s="149"/>
    </row>
    <row r="571" spans="31:31">
      <c r="AE571" s="149"/>
    </row>
    <row r="572" spans="31:31">
      <c r="AE572" s="149"/>
    </row>
    <row r="573" spans="31:31">
      <c r="AE573" s="149"/>
    </row>
    <row r="574" spans="31:31">
      <c r="AE574" s="149"/>
    </row>
    <row r="575" spans="31:31">
      <c r="AE575" s="149"/>
    </row>
    <row r="576" spans="31:31">
      <c r="AE576" s="149"/>
    </row>
    <row r="577" spans="31:31">
      <c r="AE577" s="149"/>
    </row>
    <row r="578" spans="31:31">
      <c r="AE578" s="149"/>
    </row>
    <row r="579" spans="31:31">
      <c r="AE579" s="149"/>
    </row>
    <row r="580" spans="31:31">
      <c r="AE580" s="149"/>
    </row>
    <row r="581" spans="31:31">
      <c r="AE581" s="149"/>
    </row>
    <row r="582" spans="31:31">
      <c r="AE582" s="149"/>
    </row>
    <row r="583" spans="31:31">
      <c r="AE583" s="149"/>
    </row>
    <row r="584" spans="31:31">
      <c r="AE584" s="149"/>
    </row>
    <row r="585" spans="31:31">
      <c r="AE585" s="149"/>
    </row>
    <row r="586" spans="31:31">
      <c r="AE586" s="149"/>
    </row>
    <row r="587" spans="31:31">
      <c r="AE587" s="149"/>
    </row>
    <row r="588" spans="31:31">
      <c r="AE588" s="149"/>
    </row>
    <row r="589" spans="31:31">
      <c r="AE589" s="149"/>
    </row>
    <row r="590" spans="31:31">
      <c r="AE590" s="149"/>
    </row>
    <row r="591" spans="31:31">
      <c r="AE591" s="149"/>
    </row>
    <row r="592" spans="31:31">
      <c r="AE592" s="149"/>
    </row>
    <row r="593" spans="31:31">
      <c r="AE593" s="149"/>
    </row>
    <row r="594" spans="31:31">
      <c r="AE594" s="149"/>
    </row>
    <row r="595" spans="31:31">
      <c r="AE595" s="149"/>
    </row>
    <row r="596" spans="31:31">
      <c r="AE596" s="149"/>
    </row>
    <row r="597" spans="31:31">
      <c r="AE597" s="149"/>
    </row>
    <row r="598" spans="31:31">
      <c r="AE598" s="149"/>
    </row>
    <row r="599" spans="31:31">
      <c r="AE599" s="149"/>
    </row>
    <row r="600" spans="31:31">
      <c r="AE600" s="149"/>
    </row>
    <row r="601" spans="31:31">
      <c r="AE601" s="149"/>
    </row>
    <row r="602" spans="31:31">
      <c r="AE602" s="149"/>
    </row>
    <row r="603" spans="31:31">
      <c r="AE603" s="149"/>
    </row>
    <row r="604" spans="31:31">
      <c r="AE604" s="149"/>
    </row>
    <row r="605" spans="31:31">
      <c r="AE605" s="149"/>
    </row>
    <row r="606" spans="31:31">
      <c r="AE606" s="149"/>
    </row>
    <row r="607" spans="31:31">
      <c r="AE607" s="149"/>
    </row>
    <row r="608" spans="31:31">
      <c r="AE608" s="149"/>
    </row>
    <row r="609" spans="31:31">
      <c r="AE609" s="149"/>
    </row>
    <row r="610" spans="31:31">
      <c r="AE610" s="149"/>
    </row>
    <row r="611" spans="31:31">
      <c r="AE611" s="149"/>
    </row>
    <row r="612" spans="31:31">
      <c r="AE612" s="149"/>
    </row>
    <row r="613" spans="31:31">
      <c r="AE613" s="149"/>
    </row>
    <row r="614" spans="31:31">
      <c r="AE614" s="149"/>
    </row>
    <row r="615" spans="31:31">
      <c r="AE615" s="149"/>
    </row>
    <row r="616" spans="31:31">
      <c r="AE616" s="149"/>
    </row>
    <row r="617" spans="31:31">
      <c r="AE617" s="149"/>
    </row>
    <row r="618" spans="31:31">
      <c r="AE618" s="149"/>
    </row>
    <row r="619" spans="31:31">
      <c r="AE619" s="149"/>
    </row>
    <row r="620" spans="31:31">
      <c r="AE620" s="149"/>
    </row>
    <row r="621" spans="31:31">
      <c r="AE621" s="149"/>
    </row>
    <row r="622" spans="31:31">
      <c r="AE622" s="149"/>
    </row>
    <row r="623" spans="31:31">
      <c r="AE623" s="149"/>
    </row>
    <row r="624" spans="31:31">
      <c r="AE624" s="149"/>
    </row>
    <row r="625" spans="31:31">
      <c r="AE625" s="149"/>
    </row>
    <row r="626" spans="31:31">
      <c r="AE626" s="149"/>
    </row>
    <row r="627" spans="31:31">
      <c r="AE627" s="149"/>
    </row>
    <row r="628" spans="31:31">
      <c r="AE628" s="149"/>
    </row>
    <row r="629" spans="31:31">
      <c r="AE629" s="149"/>
    </row>
    <row r="630" spans="31:31">
      <c r="AE630" s="149"/>
    </row>
    <row r="631" spans="31:31">
      <c r="AE631" s="149"/>
    </row>
    <row r="632" spans="31:31">
      <c r="AE632" s="149"/>
    </row>
    <row r="633" spans="31:31">
      <c r="AE633" s="149"/>
    </row>
    <row r="634" spans="31:31">
      <c r="AE634" s="149"/>
    </row>
    <row r="635" spans="31:31">
      <c r="AE635" s="149"/>
    </row>
    <row r="636" spans="31:31">
      <c r="AE636" s="149"/>
    </row>
    <row r="637" spans="31:31">
      <c r="AE637" s="149"/>
    </row>
    <row r="638" spans="31:31">
      <c r="AE638" s="149"/>
    </row>
    <row r="639" spans="31:31">
      <c r="AE639" s="149"/>
    </row>
    <row r="640" spans="31:31">
      <c r="AE640" s="149"/>
    </row>
    <row r="641" spans="31:31">
      <c r="AE641" s="149"/>
    </row>
    <row r="642" spans="31:31">
      <c r="AE642" s="149"/>
    </row>
    <row r="643" spans="31:31">
      <c r="AE643" s="149"/>
    </row>
    <row r="644" spans="31:31">
      <c r="AE644" s="149"/>
    </row>
    <row r="645" spans="31:31">
      <c r="AE645" s="149"/>
    </row>
    <row r="646" spans="31:31">
      <c r="AE646" s="149"/>
    </row>
    <row r="647" spans="31:31">
      <c r="AE647" s="149"/>
    </row>
    <row r="648" spans="31:31">
      <c r="AE648" s="149"/>
    </row>
    <row r="649" spans="31:31">
      <c r="AE649" s="149"/>
    </row>
    <row r="650" spans="31:31">
      <c r="AE650" s="149"/>
    </row>
    <row r="651" spans="31:31">
      <c r="AE651" s="149"/>
    </row>
    <row r="652" spans="31:31">
      <c r="AE652" s="149"/>
    </row>
    <row r="653" spans="31:31">
      <c r="AE653" s="149"/>
    </row>
    <row r="654" spans="31:31">
      <c r="AE654" s="149"/>
    </row>
    <row r="655" spans="31:31">
      <c r="AE655" s="149"/>
    </row>
    <row r="656" spans="31:31">
      <c r="AE656" s="149"/>
    </row>
    <row r="657" spans="31:31">
      <c r="AE657" s="149"/>
    </row>
    <row r="658" spans="31:31">
      <c r="AE658" s="149"/>
    </row>
    <row r="659" spans="31:31">
      <c r="AE659" s="149"/>
    </row>
    <row r="660" spans="31:31">
      <c r="AE660" s="149"/>
    </row>
    <row r="661" spans="31:31">
      <c r="AE661" s="149"/>
    </row>
    <row r="662" spans="31:31">
      <c r="AE662" s="149"/>
    </row>
    <row r="663" spans="31:31">
      <c r="AE663" s="149"/>
    </row>
    <row r="664" spans="31:31">
      <c r="AE664" s="149"/>
    </row>
    <row r="665" spans="31:31">
      <c r="AE665" s="149"/>
    </row>
    <row r="666" spans="31:31">
      <c r="AE666" s="149"/>
    </row>
    <row r="667" spans="31:31">
      <c r="AE667" s="149"/>
    </row>
    <row r="668" spans="31:31">
      <c r="AE668" s="149"/>
    </row>
    <row r="669" spans="31:31">
      <c r="AE669" s="149"/>
    </row>
    <row r="670" spans="31:31">
      <c r="AE670" s="149"/>
    </row>
    <row r="671" spans="31:31">
      <c r="AE671" s="149"/>
    </row>
    <row r="672" spans="31:31">
      <c r="AE672" s="149"/>
    </row>
    <row r="673" spans="31:31">
      <c r="AE673" s="149"/>
    </row>
    <row r="674" spans="31:31">
      <c r="AE674" s="149"/>
    </row>
    <row r="675" spans="31:31">
      <c r="AE675" s="149"/>
    </row>
    <row r="676" spans="31:31">
      <c r="AE676" s="149"/>
    </row>
    <row r="677" spans="31:31">
      <c r="AE677" s="149"/>
    </row>
    <row r="678" spans="31:31">
      <c r="AE678" s="149"/>
    </row>
    <row r="679" spans="31:31">
      <c r="AE679" s="149"/>
    </row>
    <row r="680" spans="31:31">
      <c r="AE680" s="149"/>
    </row>
    <row r="681" spans="31:31">
      <c r="AE681" s="149"/>
    </row>
    <row r="682" spans="31:31">
      <c r="AE682" s="149"/>
    </row>
    <row r="683" spans="31:31">
      <c r="AE683" s="149"/>
    </row>
    <row r="684" spans="31:31">
      <c r="AE684" s="149"/>
    </row>
    <row r="685" spans="31:31">
      <c r="AE685" s="149"/>
    </row>
    <row r="686" spans="31:31">
      <c r="AE686" s="149"/>
    </row>
    <row r="687" spans="31:31">
      <c r="AE687" s="149"/>
    </row>
    <row r="688" spans="31:31">
      <c r="AE688" s="149"/>
    </row>
    <row r="689" spans="31:31">
      <c r="AE689" s="149"/>
    </row>
    <row r="690" spans="31:31">
      <c r="AE690" s="149"/>
    </row>
    <row r="691" spans="31:31">
      <c r="AE691" s="149"/>
    </row>
    <row r="692" spans="31:31">
      <c r="AE692" s="149"/>
    </row>
    <row r="693" spans="31:31">
      <c r="AE693" s="149"/>
    </row>
    <row r="694" spans="31:31">
      <c r="AE694" s="149"/>
    </row>
    <row r="695" spans="31:31">
      <c r="AE695" s="149"/>
    </row>
    <row r="696" spans="31:31">
      <c r="AE696" s="149"/>
    </row>
    <row r="697" spans="31:31">
      <c r="AE697" s="149"/>
    </row>
    <row r="698" spans="31:31">
      <c r="AE698" s="149"/>
    </row>
    <row r="699" spans="31:31">
      <c r="AE699" s="149"/>
    </row>
    <row r="700" spans="31:31">
      <c r="AE700" s="149"/>
    </row>
    <row r="701" spans="31:31">
      <c r="AE701" s="149"/>
    </row>
    <row r="702" spans="31:31">
      <c r="AE702" s="149"/>
    </row>
    <row r="703" spans="31:31">
      <c r="AE703" s="149"/>
    </row>
    <row r="704" spans="31:31">
      <c r="AE704" s="149"/>
    </row>
    <row r="705" spans="31:31">
      <c r="AE705" s="149"/>
    </row>
    <row r="706" spans="31:31">
      <c r="AE706" s="149"/>
    </row>
    <row r="707" spans="31:31">
      <c r="AE707" s="149"/>
    </row>
    <row r="708" spans="31:31">
      <c r="AE708" s="149"/>
    </row>
    <row r="709" spans="31:31">
      <c r="AE709" s="149"/>
    </row>
    <row r="710" spans="31:31">
      <c r="AE710" s="149"/>
    </row>
    <row r="711" spans="31:31">
      <c r="AE711" s="149"/>
    </row>
    <row r="712" spans="31:31">
      <c r="AE712" s="149"/>
    </row>
    <row r="713" spans="31:31">
      <c r="AE713" s="149"/>
    </row>
    <row r="714" spans="31:31">
      <c r="AE714" s="149"/>
    </row>
    <row r="715" spans="31:31">
      <c r="AE715" s="149"/>
    </row>
    <row r="716" spans="31:31">
      <c r="AE716" s="149"/>
    </row>
    <row r="717" spans="31:31">
      <c r="AE717" s="149"/>
    </row>
    <row r="718" spans="31:31">
      <c r="AE718" s="149"/>
    </row>
    <row r="719" spans="31:31">
      <c r="AE719" s="149"/>
    </row>
    <row r="720" spans="31:31">
      <c r="AE720" s="149"/>
    </row>
    <row r="721" spans="31:31">
      <c r="AE721" s="149"/>
    </row>
    <row r="722" spans="31:31">
      <c r="AE722" s="149"/>
    </row>
    <row r="723" spans="31:31">
      <c r="AE723" s="149"/>
    </row>
    <row r="724" spans="31:31">
      <c r="AE724" s="149"/>
    </row>
    <row r="725" spans="31:31">
      <c r="AE725" s="149"/>
    </row>
    <row r="726" spans="31:31">
      <c r="AE726" s="149"/>
    </row>
    <row r="727" spans="31:31">
      <c r="AE727" s="149"/>
    </row>
    <row r="728" spans="31:31">
      <c r="AE728" s="149"/>
    </row>
    <row r="729" spans="31:31">
      <c r="AE729" s="149"/>
    </row>
    <row r="730" spans="31:31">
      <c r="AE730" s="149"/>
    </row>
    <row r="731" spans="31:31">
      <c r="AE731" s="149"/>
    </row>
    <row r="732" spans="31:31">
      <c r="AE732" s="149"/>
    </row>
    <row r="733" spans="31:31">
      <c r="AE733" s="149"/>
    </row>
    <row r="734" spans="31:31">
      <c r="AE734" s="149"/>
    </row>
    <row r="735" spans="31:31">
      <c r="AE735" s="149"/>
    </row>
    <row r="736" spans="31:31">
      <c r="AE736" s="149"/>
    </row>
    <row r="737" spans="31:31">
      <c r="AE737" s="149"/>
    </row>
    <row r="738" spans="31:31">
      <c r="AE738" s="149"/>
    </row>
    <row r="739" spans="31:31">
      <c r="AE739" s="149"/>
    </row>
    <row r="740" spans="31:31">
      <c r="AE740" s="149"/>
    </row>
    <row r="741" spans="31:31">
      <c r="AE741" s="149"/>
    </row>
    <row r="742" spans="31:31">
      <c r="AE742" s="149"/>
    </row>
    <row r="743" spans="31:31">
      <c r="AE743" s="149"/>
    </row>
    <row r="744" spans="31:31">
      <c r="AE744" s="149"/>
    </row>
    <row r="745" spans="31:31">
      <c r="AE745" s="149"/>
    </row>
    <row r="746" spans="31:31">
      <c r="AE746" s="149"/>
    </row>
    <row r="747" spans="31:31">
      <c r="AE747" s="149"/>
    </row>
    <row r="748" spans="31:31">
      <c r="AE748" s="149"/>
    </row>
    <row r="749" spans="31:31">
      <c r="AE749" s="149"/>
    </row>
    <row r="750" spans="31:31">
      <c r="AE750" s="149"/>
    </row>
    <row r="751" spans="31:31">
      <c r="AE751" s="149"/>
    </row>
    <row r="752" spans="31:31">
      <c r="AE752" s="149"/>
    </row>
    <row r="753" spans="31:31">
      <c r="AE753" s="149"/>
    </row>
    <row r="754" spans="31:31">
      <c r="AE754" s="149"/>
    </row>
    <row r="755" spans="31:31">
      <c r="AE755" s="149"/>
    </row>
    <row r="756" spans="31:31">
      <c r="AE756" s="149"/>
    </row>
    <row r="757" spans="31:31">
      <c r="AE757" s="149"/>
    </row>
    <row r="758" spans="31:31">
      <c r="AE758" s="149"/>
    </row>
    <row r="759" spans="31:31">
      <c r="AE759" s="149"/>
    </row>
    <row r="760" spans="31:31">
      <c r="AE760" s="149"/>
    </row>
    <row r="761" spans="31:31">
      <c r="AE761" s="149"/>
    </row>
    <row r="762" spans="31:31">
      <c r="AE762" s="149"/>
    </row>
    <row r="763" spans="31:31">
      <c r="AE763" s="149"/>
    </row>
    <row r="764" spans="31:31">
      <c r="AE764" s="149"/>
    </row>
    <row r="765" spans="31:31">
      <c r="AE765" s="149"/>
    </row>
    <row r="766" spans="31:31">
      <c r="AE766" s="149"/>
    </row>
    <row r="767" spans="31:31">
      <c r="AE767" s="149"/>
    </row>
    <row r="768" spans="31:31">
      <c r="AE768" s="149"/>
    </row>
    <row r="769" spans="31:31">
      <c r="AE769" s="149"/>
    </row>
    <row r="770" spans="31:31">
      <c r="AE770" s="149"/>
    </row>
    <row r="771" spans="31:31">
      <c r="AE771" s="149"/>
    </row>
    <row r="772" spans="31:31">
      <c r="AE772" s="149"/>
    </row>
    <row r="773" spans="31:31">
      <c r="AE773" s="149"/>
    </row>
    <row r="774" spans="31:31">
      <c r="AE774" s="149"/>
    </row>
    <row r="775" spans="31:31">
      <c r="AE775" s="149"/>
    </row>
    <row r="776" spans="31:31">
      <c r="AE776" s="149"/>
    </row>
    <row r="777" spans="31:31">
      <c r="AE777" s="149"/>
    </row>
    <row r="778" spans="31:31">
      <c r="AE778" s="149"/>
    </row>
    <row r="779" spans="31:31">
      <c r="AE779" s="149"/>
    </row>
    <row r="780" spans="31:31">
      <c r="AE780" s="149"/>
    </row>
    <row r="781" spans="31:31">
      <c r="AE781" s="149"/>
    </row>
    <row r="782" spans="31:31">
      <c r="AE782" s="149"/>
    </row>
    <row r="783" spans="31:31">
      <c r="AE783" s="149"/>
    </row>
    <row r="784" spans="31:31">
      <c r="AE784" s="149"/>
    </row>
    <row r="785" spans="31:31">
      <c r="AE785" s="149"/>
    </row>
    <row r="786" spans="31:31">
      <c r="AE786" s="149"/>
    </row>
    <row r="787" spans="31:31">
      <c r="AE787" s="149"/>
    </row>
    <row r="788" spans="31:31">
      <c r="AE788" s="149"/>
    </row>
    <row r="789" spans="31:31">
      <c r="AE789" s="149"/>
    </row>
    <row r="790" spans="31:31">
      <c r="AE790" s="149"/>
    </row>
    <row r="791" spans="31:31">
      <c r="AE791" s="149"/>
    </row>
    <row r="792" spans="31:31">
      <c r="AE792" s="149"/>
    </row>
    <row r="793" spans="31:31">
      <c r="AE793" s="149"/>
    </row>
    <row r="794" spans="31:31">
      <c r="AE794" s="149"/>
    </row>
    <row r="795" spans="31:31">
      <c r="AE795" s="149"/>
    </row>
    <row r="796" spans="31:31">
      <c r="AE796" s="149"/>
    </row>
    <row r="797" spans="31:31">
      <c r="AE797" s="149"/>
    </row>
    <row r="798" spans="31:31">
      <c r="AE798" s="149"/>
    </row>
    <row r="799" spans="31:31">
      <c r="AE799" s="149"/>
    </row>
    <row r="800" spans="31:31">
      <c r="AE800" s="149"/>
    </row>
    <row r="801" spans="31:31">
      <c r="AE801" s="149"/>
    </row>
    <row r="802" spans="31:31">
      <c r="AE802" s="149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4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125</v>
      </c>
      <c r="M1" s="19" t="s">
        <v>182</v>
      </c>
      <c r="N1" s="19" t="s">
        <v>167</v>
      </c>
      <c r="O1" s="19" t="s">
        <v>9</v>
      </c>
      <c r="P1" s="19" t="s">
        <v>10</v>
      </c>
      <c r="Q1" s="19" t="s">
        <v>183</v>
      </c>
      <c r="R1" s="19" t="s">
        <v>11</v>
      </c>
      <c r="S1" s="19" t="s">
        <v>12</v>
      </c>
      <c r="T1" s="142" t="s">
        <v>14</v>
      </c>
      <c r="U1" s="19" t="s">
        <v>15</v>
      </c>
      <c r="V1" s="19" t="s">
        <v>160</v>
      </c>
      <c r="W1" s="19" t="s">
        <v>161</v>
      </c>
      <c r="X1" s="19" t="s">
        <v>134</v>
      </c>
      <c r="Y1" s="19" t="s">
        <v>17</v>
      </c>
      <c r="Z1" s="19" t="s">
        <v>18</v>
      </c>
      <c r="AA1" s="19" t="s">
        <v>19</v>
      </c>
      <c r="AB1" s="19" t="s">
        <v>20</v>
      </c>
      <c r="AC1" s="19" t="s">
        <v>24</v>
      </c>
      <c r="AD1" s="19" t="s">
        <v>25</v>
      </c>
    </row>
    <row r="2" spans="1:30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20"/>
      <c r="O2" s="20"/>
      <c r="P2" s="20"/>
      <c r="Q2" s="20"/>
      <c r="R2" s="18"/>
      <c r="S2" s="20"/>
      <c r="T2" s="147"/>
      <c r="U2" s="20"/>
      <c r="V2" s="20"/>
      <c r="W2" s="20"/>
      <c r="Y2" s="20"/>
      <c r="Z2" s="20"/>
      <c r="AA2" s="20"/>
      <c r="AB2" s="20"/>
      <c r="AC2" s="20"/>
      <c r="AD2" s="20"/>
    </row>
    <row r="3" spans="1:30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20"/>
      <c r="O3" s="20"/>
      <c r="P3" s="20"/>
      <c r="Q3" s="20"/>
      <c r="R3" s="18"/>
      <c r="S3" s="20"/>
      <c r="T3" s="147"/>
      <c r="U3" s="20"/>
      <c r="V3" s="20"/>
      <c r="W3" s="20"/>
      <c r="Y3" s="20"/>
      <c r="Z3" s="20"/>
      <c r="AA3" s="20"/>
      <c r="AB3" s="20"/>
      <c r="AC3" s="20"/>
      <c r="AD3" s="20"/>
    </row>
    <row r="4" spans="1:30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20"/>
      <c r="O4" s="20"/>
      <c r="P4" s="20"/>
      <c r="Q4" s="20"/>
      <c r="R4" s="18"/>
      <c r="S4" s="20"/>
      <c r="T4" s="147"/>
      <c r="U4" s="20"/>
      <c r="V4" s="20"/>
      <c r="W4" s="20"/>
      <c r="Y4" s="20"/>
      <c r="Z4" s="20"/>
      <c r="AA4" s="20"/>
      <c r="AB4" s="20"/>
      <c r="AC4" s="20"/>
      <c r="AD4" s="20"/>
    </row>
    <row r="5" spans="1:30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20"/>
      <c r="O5" s="20"/>
      <c r="P5" s="20"/>
      <c r="Q5" s="20"/>
      <c r="R5" s="18"/>
      <c r="S5" s="20"/>
      <c r="T5" s="147"/>
      <c r="U5" s="20"/>
      <c r="V5" s="20"/>
      <c r="W5" s="20"/>
      <c r="Y5" s="20"/>
      <c r="Z5" s="20"/>
      <c r="AA5" s="20"/>
      <c r="AB5" s="20"/>
      <c r="AC5" s="20"/>
      <c r="AD5" s="20"/>
    </row>
    <row r="6" spans="1:30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20"/>
      <c r="O6" s="20"/>
      <c r="P6" s="20"/>
      <c r="Q6" s="20"/>
      <c r="R6" s="18"/>
      <c r="S6" s="20"/>
      <c r="T6" s="147"/>
      <c r="U6" s="20"/>
      <c r="V6" s="20"/>
      <c r="W6" s="20"/>
      <c r="Y6" s="20"/>
      <c r="Z6" s="20"/>
      <c r="AA6" s="20"/>
      <c r="AB6" s="20"/>
      <c r="AC6" s="20"/>
      <c r="AD6" s="20"/>
    </row>
    <row r="7" spans="1:30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20"/>
      <c r="O7" s="20"/>
      <c r="P7" s="20"/>
      <c r="Q7" s="20"/>
      <c r="R7" s="18"/>
      <c r="S7" s="20"/>
      <c r="T7" s="147"/>
      <c r="U7" s="20"/>
      <c r="V7" s="20"/>
      <c r="W7" s="20"/>
      <c r="Y7" s="20"/>
      <c r="Z7" s="20"/>
      <c r="AA7" s="20"/>
      <c r="AB7" s="20"/>
      <c r="AC7" s="20"/>
      <c r="AD7" s="20"/>
    </row>
    <row r="8" spans="1:30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20"/>
      <c r="O8" s="20"/>
      <c r="P8" s="20"/>
      <c r="Q8" s="20"/>
      <c r="R8" s="18"/>
      <c r="S8" s="20"/>
      <c r="T8" s="147"/>
      <c r="U8" s="20"/>
      <c r="V8" s="20"/>
      <c r="W8" s="20"/>
      <c r="Y8" s="20"/>
      <c r="Z8" s="20"/>
      <c r="AA8" s="20"/>
      <c r="AB8" s="20"/>
      <c r="AC8" s="20"/>
      <c r="AD8" s="20"/>
    </row>
    <row r="9" spans="1:30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20"/>
      <c r="O9" s="20"/>
      <c r="P9" s="20"/>
      <c r="Q9" s="20"/>
      <c r="R9" s="18"/>
      <c r="S9" s="20"/>
      <c r="T9" s="147"/>
      <c r="U9" s="20"/>
      <c r="V9" s="20"/>
      <c r="W9" s="20"/>
      <c r="Y9" s="20"/>
      <c r="Z9" s="20"/>
      <c r="AA9" s="20"/>
      <c r="AB9" s="20"/>
      <c r="AC9" s="20"/>
      <c r="AD9" s="20"/>
    </row>
    <row r="10" spans="1:30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20"/>
      <c r="O10" s="20"/>
      <c r="P10" s="20"/>
      <c r="Q10" s="20"/>
      <c r="R10" s="18"/>
      <c r="S10" s="20"/>
      <c r="T10" s="147"/>
      <c r="U10" s="20"/>
      <c r="V10" s="20"/>
      <c r="W10" s="20"/>
      <c r="Y10" s="20"/>
      <c r="Z10" s="20"/>
      <c r="AA10" s="20"/>
      <c r="AB10" s="20"/>
      <c r="AC10" s="20"/>
      <c r="AD10" s="20"/>
    </row>
    <row r="11" spans="1:30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20"/>
      <c r="O11" s="20"/>
      <c r="P11" s="20"/>
      <c r="Q11" s="20"/>
      <c r="R11" s="18"/>
      <c r="S11" s="20"/>
      <c r="T11" s="147"/>
      <c r="U11" s="20"/>
      <c r="V11" s="20"/>
      <c r="W11" s="20"/>
      <c r="Y11" s="20"/>
      <c r="Z11" s="20"/>
      <c r="AA11" s="20"/>
      <c r="AB11" s="20"/>
      <c r="AC11" s="20"/>
      <c r="AD11" s="20"/>
    </row>
    <row r="12" spans="1:30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20"/>
      <c r="O12" s="20"/>
      <c r="P12" s="20"/>
      <c r="Q12" s="20"/>
      <c r="R12" s="18"/>
      <c r="S12" s="20"/>
      <c r="T12" s="147"/>
      <c r="U12" s="20"/>
      <c r="V12" s="20"/>
      <c r="W12" s="20"/>
      <c r="Y12" s="20"/>
      <c r="Z12" s="20"/>
      <c r="AA12" s="20"/>
      <c r="AB12" s="20"/>
      <c r="AC12" s="20"/>
      <c r="AD12" s="20"/>
    </row>
    <row r="13" spans="1:30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20"/>
      <c r="O13" s="20"/>
      <c r="P13" s="20"/>
      <c r="Q13" s="20"/>
      <c r="R13" s="18"/>
      <c r="S13" s="20"/>
      <c r="T13" s="147"/>
      <c r="U13" s="20"/>
      <c r="V13" s="20"/>
      <c r="W13" s="20"/>
      <c r="Y13" s="20"/>
      <c r="Z13" s="20"/>
      <c r="AA13" s="20"/>
      <c r="AB13" s="20"/>
      <c r="AC13" s="20"/>
      <c r="AD13" s="20"/>
    </row>
    <row r="14" spans="1:30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20"/>
      <c r="O14" s="20"/>
      <c r="P14" s="20"/>
      <c r="Q14" s="20"/>
      <c r="R14" s="18"/>
      <c r="S14" s="20"/>
      <c r="T14" s="147"/>
      <c r="U14" s="20"/>
      <c r="V14" s="20"/>
      <c r="W14" s="20"/>
      <c r="Y14" s="20"/>
      <c r="Z14" s="20"/>
      <c r="AA14" s="20"/>
      <c r="AB14" s="20"/>
      <c r="AC14" s="20"/>
      <c r="AD14" s="20"/>
    </row>
    <row r="15" spans="1:30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20"/>
      <c r="O15" s="20"/>
      <c r="P15" s="20"/>
      <c r="Q15" s="20"/>
      <c r="R15" s="18"/>
      <c r="S15" s="20"/>
      <c r="T15" s="147"/>
      <c r="U15" s="20"/>
      <c r="V15" s="20"/>
      <c r="W15" s="20"/>
      <c r="Y15" s="20"/>
      <c r="Z15" s="20"/>
      <c r="AA15" s="20"/>
      <c r="AB15" s="20"/>
      <c r="AC15" s="20"/>
      <c r="AD15" s="20"/>
    </row>
    <row r="16" spans="1:30">
      <c r="A16" s="20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20"/>
      <c r="O16" s="20"/>
      <c r="P16" s="20"/>
      <c r="Q16" s="20"/>
      <c r="R16" s="18"/>
      <c r="S16" s="20"/>
      <c r="T16" s="147"/>
      <c r="U16" s="20"/>
      <c r="V16" s="20"/>
      <c r="W16" s="20"/>
      <c r="Y16" s="20"/>
      <c r="Z16" s="20"/>
      <c r="AA16" s="20"/>
      <c r="AB16" s="20"/>
      <c r="AC16" s="20"/>
      <c r="AD16" s="20"/>
    </row>
    <row r="17" spans="1:30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20"/>
      <c r="O17" s="20"/>
      <c r="P17" s="20"/>
      <c r="Q17" s="20"/>
      <c r="R17" s="18"/>
      <c r="S17" s="20"/>
      <c r="T17" s="147"/>
      <c r="U17" s="20"/>
      <c r="V17" s="20"/>
      <c r="W17" s="20"/>
      <c r="Y17" s="20"/>
      <c r="Z17" s="20"/>
      <c r="AA17" s="20"/>
      <c r="AB17" s="20"/>
      <c r="AC17" s="20"/>
      <c r="AD17" s="20"/>
    </row>
    <row r="18" spans="1:30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20"/>
      <c r="O18" s="20"/>
      <c r="P18" s="20"/>
      <c r="Q18" s="20"/>
      <c r="R18" s="18"/>
      <c r="S18" s="20"/>
      <c r="T18" s="147"/>
      <c r="U18" s="20"/>
      <c r="V18" s="20"/>
      <c r="W18" s="20"/>
      <c r="Y18" s="20"/>
      <c r="Z18" s="20"/>
      <c r="AA18" s="20"/>
      <c r="AB18" s="20"/>
      <c r="AC18" s="20"/>
      <c r="AD18" s="20"/>
    </row>
    <row r="19" spans="1:30">
      <c r="A19" s="20"/>
      <c r="B19" s="20"/>
      <c r="C19" s="20"/>
      <c r="D19" s="20"/>
      <c r="E19" s="18"/>
      <c r="F19" s="20"/>
      <c r="G19" s="20"/>
      <c r="H19" s="20"/>
      <c r="I19" s="20"/>
      <c r="J19" s="18"/>
      <c r="K19" s="18"/>
      <c r="L19" s="20"/>
      <c r="M19" s="20"/>
      <c r="N19" s="20"/>
      <c r="O19" s="20"/>
      <c r="P19" s="20"/>
      <c r="Q19" s="20"/>
      <c r="R19" s="18"/>
      <c r="S19" s="20"/>
      <c r="T19" s="147"/>
      <c r="U19" s="20"/>
      <c r="V19" s="20"/>
      <c r="W19" s="20"/>
      <c r="Y19" s="20"/>
      <c r="Z19" s="20"/>
      <c r="AA19" s="20"/>
      <c r="AB19" s="20"/>
      <c r="AC19" s="20"/>
      <c r="AD19" s="20"/>
    </row>
    <row r="20" spans="1:30">
      <c r="E20" s="18"/>
      <c r="H20" s="20"/>
      <c r="I20" s="20"/>
      <c r="J20" s="18"/>
      <c r="K20" s="18"/>
      <c r="L20" s="20"/>
      <c r="M20" s="20"/>
      <c r="P20" s="20"/>
      <c r="Q20" s="20"/>
      <c r="V20" s="20"/>
      <c r="W20" s="20"/>
    </row>
    <row r="21" spans="1:30">
      <c r="T21" s="14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4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19" t="s">
        <v>0</v>
      </c>
      <c r="B1" s="19" t="s">
        <v>1</v>
      </c>
      <c r="C1" s="19" t="s">
        <v>176</v>
      </c>
      <c r="D1" s="19" t="s">
        <v>177</v>
      </c>
      <c r="E1" s="19" t="s">
        <v>178</v>
      </c>
      <c r="F1" s="19" t="s">
        <v>5</v>
      </c>
      <c r="G1" s="19" t="s">
        <v>179</v>
      </c>
      <c r="H1" s="19" t="s">
        <v>6</v>
      </c>
      <c r="I1" s="19" t="s">
        <v>7</v>
      </c>
      <c r="J1" s="19" t="s">
        <v>125</v>
      </c>
      <c r="K1" s="19" t="s">
        <v>180</v>
      </c>
      <c r="L1" s="19" t="s">
        <v>10</v>
      </c>
      <c r="M1" s="19" t="s">
        <v>11</v>
      </c>
      <c r="N1" s="19" t="s">
        <v>12</v>
      </c>
      <c r="O1" s="142" t="s">
        <v>14</v>
      </c>
      <c r="P1" s="19" t="s">
        <v>15</v>
      </c>
      <c r="Q1" s="19" t="s">
        <v>135</v>
      </c>
      <c r="R1" s="19" t="s">
        <v>18</v>
      </c>
      <c r="S1" s="19" t="s">
        <v>181</v>
      </c>
      <c r="T1" s="19" t="s">
        <v>20</v>
      </c>
      <c r="U1" s="19" t="s">
        <v>24</v>
      </c>
      <c r="V1" s="19" t="s">
        <v>25</v>
      </c>
    </row>
    <row r="2" spans="1:22">
      <c r="A2" s="20"/>
      <c r="B2" s="20"/>
      <c r="C2" s="20"/>
      <c r="E2" s="18"/>
      <c r="F2" s="20"/>
      <c r="G2" s="20"/>
      <c r="H2" s="18"/>
      <c r="I2" s="18"/>
      <c r="J2" s="20"/>
      <c r="K2" s="20"/>
      <c r="M2" s="18"/>
      <c r="N2" s="20"/>
      <c r="O2" s="147"/>
      <c r="P2" s="20"/>
      <c r="R2" s="20"/>
      <c r="S2" s="20"/>
      <c r="T2" s="20"/>
      <c r="U2" s="20"/>
      <c r="V2" s="20"/>
    </row>
    <row r="3" spans="1:22">
      <c r="A3" s="20"/>
      <c r="B3" s="20"/>
      <c r="C3" s="20"/>
      <c r="E3" s="18"/>
      <c r="F3" s="20"/>
      <c r="G3" s="20"/>
      <c r="H3" s="18"/>
      <c r="I3" s="18"/>
      <c r="J3" s="20"/>
      <c r="K3" s="20"/>
      <c r="M3" s="18"/>
      <c r="N3" s="20"/>
      <c r="O3" s="147"/>
      <c r="P3" s="20"/>
      <c r="R3" s="20"/>
      <c r="T3" s="20"/>
      <c r="U3" s="20"/>
      <c r="V3" s="20"/>
    </row>
    <row r="4" spans="1:22">
      <c r="A4" s="20"/>
      <c r="B4" s="20"/>
      <c r="C4" s="20"/>
      <c r="E4" s="18"/>
      <c r="F4" s="20"/>
      <c r="G4" s="20"/>
      <c r="H4" s="18"/>
      <c r="I4" s="18"/>
      <c r="J4" s="20"/>
      <c r="K4" s="20"/>
      <c r="M4" s="18"/>
      <c r="N4" s="20"/>
      <c r="O4" s="147"/>
      <c r="P4" s="20"/>
      <c r="R4" s="20"/>
      <c r="T4" s="20"/>
      <c r="U4" s="20"/>
      <c r="V4" s="20"/>
    </row>
    <row r="5" spans="1:22">
      <c r="A5" s="20"/>
      <c r="B5" s="20"/>
      <c r="C5" s="20"/>
      <c r="E5" s="18"/>
      <c r="F5" s="20"/>
      <c r="G5" s="20"/>
      <c r="H5" s="18"/>
      <c r="I5" s="18"/>
      <c r="J5" s="20"/>
      <c r="K5" s="20"/>
      <c r="M5" s="18"/>
      <c r="N5" s="20"/>
      <c r="O5" s="147"/>
      <c r="P5" s="20"/>
      <c r="R5" s="20"/>
      <c r="T5" s="20"/>
      <c r="U5" s="20"/>
      <c r="V5" s="20"/>
    </row>
    <row r="6" spans="1:22">
      <c r="A6" s="20"/>
      <c r="B6" s="20"/>
      <c r="C6" s="20"/>
      <c r="E6" s="18"/>
      <c r="F6" s="20"/>
      <c r="G6" s="20"/>
      <c r="H6" s="18"/>
      <c r="I6" s="18"/>
      <c r="J6" s="20"/>
      <c r="K6" s="20"/>
      <c r="M6" s="18"/>
      <c r="N6" s="20"/>
      <c r="O6" s="147"/>
      <c r="P6" s="20"/>
      <c r="R6" s="20"/>
      <c r="T6" s="20"/>
      <c r="U6" s="20"/>
      <c r="V6" s="20"/>
    </row>
    <row r="7" spans="1:22">
      <c r="A7" s="20"/>
      <c r="B7" s="20"/>
      <c r="C7" s="20"/>
      <c r="E7" s="18"/>
      <c r="F7" s="20"/>
      <c r="G7" s="20"/>
      <c r="H7" s="18"/>
      <c r="I7" s="18"/>
      <c r="J7" s="20"/>
      <c r="K7" s="20"/>
      <c r="M7" s="18"/>
      <c r="N7" s="20"/>
      <c r="O7" s="147"/>
      <c r="P7" s="20"/>
      <c r="R7" s="20"/>
      <c r="S7" s="20"/>
      <c r="T7" s="20"/>
      <c r="U7" s="20"/>
      <c r="V7" s="20"/>
    </row>
    <row r="8" spans="1:22">
      <c r="A8" s="20"/>
      <c r="B8" s="20"/>
      <c r="C8" s="20"/>
      <c r="E8" s="18"/>
      <c r="F8" s="20"/>
      <c r="G8" s="20"/>
      <c r="H8" s="18"/>
      <c r="I8" s="18"/>
      <c r="J8" s="20"/>
      <c r="K8" s="20"/>
      <c r="M8" s="18"/>
      <c r="N8" s="20"/>
      <c r="O8" s="147"/>
      <c r="P8" s="20"/>
      <c r="R8" s="20"/>
      <c r="S8" s="20"/>
      <c r="T8" s="20"/>
      <c r="U8" s="20"/>
      <c r="V8" s="20"/>
    </row>
    <row r="9" spans="1:22">
      <c r="A9" s="20"/>
      <c r="B9" s="20"/>
      <c r="C9" s="20"/>
      <c r="E9" s="18"/>
      <c r="F9" s="20"/>
      <c r="G9" s="20"/>
      <c r="H9" s="18"/>
      <c r="I9" s="18"/>
      <c r="J9" s="20"/>
      <c r="K9" s="20"/>
      <c r="M9" s="18"/>
      <c r="N9" s="20"/>
      <c r="O9" s="147"/>
      <c r="P9" s="20"/>
      <c r="R9" s="20"/>
      <c r="S9" s="20"/>
      <c r="T9" s="20"/>
      <c r="U9" s="20"/>
      <c r="V9" s="20"/>
    </row>
    <row r="10" spans="1:22">
      <c r="A10" s="20"/>
      <c r="B10" s="20"/>
      <c r="C10" s="20"/>
      <c r="E10" s="18"/>
      <c r="F10" s="20"/>
      <c r="G10" s="20"/>
      <c r="H10" s="18"/>
      <c r="I10" s="18"/>
      <c r="J10" s="20"/>
      <c r="K10" s="20"/>
      <c r="M10" s="18"/>
      <c r="N10" s="20"/>
      <c r="O10" s="147"/>
      <c r="P10" s="20"/>
      <c r="R10" s="20"/>
      <c r="S10" s="20"/>
      <c r="T10" s="20"/>
      <c r="U10" s="20"/>
      <c r="V10" s="20"/>
    </row>
    <row r="11" spans="1:22">
      <c r="A11" s="20"/>
      <c r="B11" s="20"/>
      <c r="C11" s="20"/>
      <c r="E11" s="18"/>
      <c r="F11" s="20"/>
      <c r="G11" s="20"/>
      <c r="H11" s="18"/>
      <c r="I11" s="18"/>
      <c r="J11" s="20"/>
      <c r="K11" s="20"/>
      <c r="M11" s="18"/>
      <c r="N11" s="20"/>
      <c r="O11" s="147"/>
      <c r="P11" s="20"/>
      <c r="R11" s="20"/>
      <c r="S11" s="20"/>
      <c r="T11" s="20"/>
      <c r="U11" s="20"/>
      <c r="V11" s="20"/>
    </row>
    <row r="12" spans="1:22">
      <c r="A12" s="20"/>
      <c r="B12" s="20"/>
      <c r="C12" s="20"/>
      <c r="E12" s="18"/>
      <c r="F12" s="20"/>
      <c r="G12" s="20"/>
      <c r="H12" s="18"/>
      <c r="I12" s="18"/>
      <c r="J12" s="20"/>
      <c r="K12" s="20"/>
      <c r="M12" s="18"/>
      <c r="N12" s="20"/>
      <c r="O12" s="147"/>
      <c r="P12" s="20"/>
      <c r="R12" s="20"/>
      <c r="S12" s="20"/>
      <c r="T12" s="20"/>
      <c r="U12" s="20"/>
      <c r="V12" s="20"/>
    </row>
    <row r="13" spans="1:22">
      <c r="A13" s="20"/>
      <c r="B13" s="20"/>
      <c r="C13" s="20"/>
      <c r="E13" s="18"/>
      <c r="F13" s="20"/>
      <c r="G13" s="20"/>
      <c r="H13" s="18"/>
      <c r="I13" s="18"/>
      <c r="J13" s="20"/>
      <c r="K13" s="20"/>
      <c r="M13" s="18"/>
      <c r="N13" s="20"/>
      <c r="O13" s="147"/>
      <c r="P13" s="20"/>
      <c r="R13" s="20"/>
      <c r="S13" s="20"/>
      <c r="T13" s="20"/>
      <c r="U13" s="20"/>
      <c r="V13" s="20"/>
    </row>
    <row r="14" spans="1:22">
      <c r="A14" s="20"/>
      <c r="B14" s="20"/>
      <c r="C14" s="20"/>
      <c r="E14" s="18"/>
      <c r="F14" s="20"/>
      <c r="G14" s="20"/>
      <c r="H14" s="18"/>
      <c r="I14" s="18"/>
      <c r="J14" s="20"/>
      <c r="K14" s="20"/>
      <c r="M14" s="18"/>
      <c r="N14" s="20"/>
      <c r="O14" s="147"/>
      <c r="P14" s="20"/>
      <c r="R14" s="20"/>
      <c r="S14" s="20"/>
      <c r="T14" s="20"/>
      <c r="U14" s="20"/>
      <c r="V14" s="20"/>
    </row>
    <row r="15" spans="1:22">
      <c r="A15" s="20"/>
      <c r="B15" s="20"/>
      <c r="C15" s="20"/>
      <c r="E15" s="18"/>
      <c r="F15" s="20"/>
      <c r="G15" s="20"/>
      <c r="H15" s="18"/>
      <c r="I15" s="18"/>
      <c r="J15" s="20"/>
      <c r="K15" s="20"/>
      <c r="M15" s="18"/>
      <c r="N15" s="20"/>
      <c r="O15" s="147"/>
      <c r="P15" s="20"/>
      <c r="R15" s="20"/>
      <c r="S15" s="20"/>
      <c r="T15" s="20"/>
      <c r="U15" s="20"/>
      <c r="V15" s="20"/>
    </row>
    <row r="16" spans="1:22">
      <c r="A16" s="20"/>
      <c r="B16" s="20"/>
      <c r="C16" s="20"/>
      <c r="E16" s="18"/>
      <c r="F16" s="20"/>
      <c r="G16" s="20"/>
      <c r="H16" s="18"/>
      <c r="I16" s="18"/>
      <c r="J16" s="20"/>
      <c r="K16" s="20"/>
      <c r="M16" s="18"/>
      <c r="N16" s="20"/>
      <c r="O16" s="147"/>
      <c r="P16" s="20"/>
      <c r="R16" s="20"/>
      <c r="S16" s="20"/>
      <c r="T16" s="20"/>
      <c r="U16" s="20"/>
      <c r="V16" s="20"/>
    </row>
    <row r="17" spans="1:22">
      <c r="A17" s="20"/>
      <c r="B17" s="20"/>
      <c r="C17" s="20"/>
      <c r="E17" s="18"/>
      <c r="F17" s="20"/>
      <c r="G17" s="20"/>
      <c r="H17" s="18"/>
      <c r="I17" s="18"/>
      <c r="J17" s="20"/>
      <c r="K17" s="20"/>
      <c r="M17" s="18"/>
      <c r="N17" s="20"/>
      <c r="O17" s="147"/>
      <c r="P17" s="20"/>
      <c r="R17" s="20"/>
      <c r="S17" s="20"/>
      <c r="T17" s="20"/>
      <c r="U17" s="20"/>
      <c r="V17" s="20"/>
    </row>
    <row r="18" spans="1:22">
      <c r="A18" s="20"/>
      <c r="B18" s="20"/>
      <c r="C18" s="20"/>
      <c r="E18" s="18"/>
      <c r="F18" s="20"/>
      <c r="G18" s="20"/>
      <c r="H18" s="18"/>
      <c r="I18" s="18"/>
      <c r="J18" s="20"/>
      <c r="K18" s="20"/>
      <c r="M18" s="18"/>
      <c r="N18" s="20"/>
      <c r="O18" s="147"/>
      <c r="P18" s="20"/>
      <c r="R18" s="20"/>
      <c r="S18" s="20"/>
      <c r="T18" s="20"/>
      <c r="U18" s="20"/>
      <c r="V18" s="20"/>
    </row>
    <row r="19" spans="1:22">
      <c r="A19" s="20"/>
      <c r="B19" s="20"/>
      <c r="C19" s="20"/>
      <c r="E19" s="18"/>
      <c r="F19" s="20"/>
      <c r="G19" s="20"/>
      <c r="H19" s="18"/>
      <c r="I19" s="18"/>
      <c r="J19" s="20"/>
      <c r="K19" s="20"/>
      <c r="M19" s="18"/>
      <c r="N19" s="20"/>
      <c r="O19" s="147"/>
      <c r="P19" s="20"/>
      <c r="R19" s="20"/>
      <c r="S19" s="20"/>
      <c r="T19" s="20"/>
      <c r="U19" s="20"/>
      <c r="V19" s="20"/>
    </row>
    <row r="20" spans="1:22">
      <c r="E20" s="18"/>
      <c r="F20" s="20"/>
      <c r="H20" s="18"/>
      <c r="I20" s="18"/>
      <c r="J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19" t="s">
        <v>0</v>
      </c>
      <c r="B1" s="19" t="s">
        <v>1</v>
      </c>
      <c r="C1" s="19" t="s">
        <v>165</v>
      </c>
      <c r="D1" s="19" t="s">
        <v>5</v>
      </c>
      <c r="E1" s="19" t="s">
        <v>166</v>
      </c>
      <c r="F1" s="19" t="s">
        <v>125</v>
      </c>
      <c r="G1" s="19" t="s">
        <v>167</v>
      </c>
      <c r="H1" s="19" t="s">
        <v>168</v>
      </c>
      <c r="I1" s="19" t="s">
        <v>169</v>
      </c>
      <c r="J1" s="19" t="s">
        <v>170</v>
      </c>
      <c r="K1" s="19" t="s">
        <v>171</v>
      </c>
      <c r="L1" s="19" t="s">
        <v>172</v>
      </c>
      <c r="M1" s="19" t="s">
        <v>160</v>
      </c>
      <c r="N1" s="19" t="s">
        <v>173</v>
      </c>
      <c r="O1" s="19" t="s">
        <v>161</v>
      </c>
      <c r="P1" s="19" t="s">
        <v>134</v>
      </c>
      <c r="Q1" s="19" t="s">
        <v>11</v>
      </c>
      <c r="R1" s="19" t="s">
        <v>174</v>
      </c>
      <c r="S1" s="19" t="s">
        <v>20</v>
      </c>
      <c r="T1" s="19" t="s">
        <v>21</v>
      </c>
      <c r="U1" s="19" t="s">
        <v>175</v>
      </c>
      <c r="V1" s="19" t="s">
        <v>22</v>
      </c>
      <c r="W1" s="19" t="s">
        <v>24</v>
      </c>
      <c r="X1" s="19" t="s">
        <v>25</v>
      </c>
    </row>
    <row r="2" spans="1:2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18"/>
      <c r="R2" s="20"/>
      <c r="S2" s="20"/>
      <c r="T2" s="20"/>
      <c r="U2" s="20"/>
      <c r="V2" s="20"/>
      <c r="W2" s="20"/>
      <c r="X2" s="20"/>
    </row>
    <row r="3" spans="1:24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18"/>
      <c r="R3" s="20"/>
      <c r="S3" s="20"/>
      <c r="T3" s="20"/>
      <c r="U3" s="20"/>
      <c r="V3" s="20"/>
      <c r="W3" s="20"/>
      <c r="X3" s="20"/>
    </row>
    <row r="4" spans="1:24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18"/>
      <c r="R4" s="20"/>
      <c r="S4" s="20"/>
      <c r="T4" s="20"/>
      <c r="U4" s="20"/>
      <c r="V4" s="20"/>
      <c r="W4" s="20"/>
      <c r="X4" s="20"/>
    </row>
    <row r="5" spans="1:24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18"/>
      <c r="R5" s="20"/>
      <c r="S5" s="20"/>
      <c r="T5" s="20"/>
      <c r="U5" s="20"/>
      <c r="V5" s="20"/>
      <c r="W5" s="20"/>
      <c r="X5" s="20"/>
    </row>
    <row r="6" spans="1:24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18"/>
      <c r="R6" s="20"/>
      <c r="S6" s="20"/>
      <c r="T6" s="20"/>
      <c r="U6" s="20"/>
      <c r="V6" s="20"/>
      <c r="W6" s="20"/>
      <c r="X6" s="20"/>
    </row>
    <row r="7" spans="1:24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18"/>
      <c r="R7" s="20"/>
      <c r="S7" s="20"/>
      <c r="T7" s="20"/>
      <c r="U7" s="20"/>
      <c r="V7" s="20"/>
      <c r="W7" s="20"/>
      <c r="X7" s="20"/>
    </row>
    <row r="8" spans="1:2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18"/>
      <c r="R8" s="20"/>
      <c r="S8" s="20"/>
      <c r="T8" s="20"/>
      <c r="U8" s="20"/>
      <c r="V8" s="20"/>
      <c r="W8" s="20"/>
      <c r="X8" s="20"/>
    </row>
    <row r="9" spans="1:24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18"/>
      <c r="R9" s="20"/>
      <c r="S9" s="20"/>
      <c r="T9" s="20"/>
      <c r="U9" s="20"/>
      <c r="V9" s="20"/>
      <c r="W9" s="20"/>
      <c r="X9" s="20"/>
    </row>
    <row r="10" spans="1:24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18"/>
      <c r="R10" s="20"/>
      <c r="S10" s="20"/>
      <c r="T10" s="20"/>
      <c r="U10" s="20"/>
      <c r="V10" s="20"/>
      <c r="W10" s="20"/>
      <c r="X10" s="20"/>
    </row>
    <row r="11" spans="1:24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18"/>
      <c r="R11" s="20"/>
      <c r="S11" s="20"/>
      <c r="T11" s="20"/>
      <c r="U11" s="20"/>
      <c r="V11" s="20"/>
      <c r="W11" s="20"/>
      <c r="X11" s="20"/>
    </row>
    <row r="12" spans="1:24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18"/>
      <c r="R12" s="20"/>
      <c r="S12" s="20"/>
      <c r="T12" s="20"/>
      <c r="U12" s="20"/>
      <c r="V12" s="20"/>
      <c r="W12" s="20"/>
      <c r="X12" s="20"/>
    </row>
    <row r="13" spans="1:24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18"/>
      <c r="R13" s="20"/>
      <c r="S13" s="20"/>
      <c r="T13" s="20"/>
      <c r="U13" s="20"/>
      <c r="V13" s="20"/>
      <c r="W13" s="20"/>
      <c r="X13" s="20"/>
    </row>
    <row r="14" spans="1:24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18"/>
      <c r="R14" s="20"/>
      <c r="S14" s="20"/>
      <c r="T14" s="20"/>
      <c r="U14" s="20"/>
      <c r="V14" s="20"/>
      <c r="W14" s="20"/>
      <c r="X14" s="20"/>
    </row>
    <row r="15" spans="1:24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18"/>
      <c r="R15" s="20"/>
      <c r="S15" s="20"/>
      <c r="T15" s="20"/>
      <c r="U15" s="20"/>
      <c r="V15" s="20"/>
      <c r="W15" s="20"/>
      <c r="X15" s="20"/>
    </row>
    <row r="16" spans="1:24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18"/>
      <c r="R16" s="20"/>
      <c r="S16" s="20"/>
      <c r="T16" s="20"/>
      <c r="U16" s="20"/>
      <c r="V16" s="20"/>
      <c r="W16" s="20"/>
      <c r="X16" s="20"/>
    </row>
    <row r="17" spans="1:24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18"/>
      <c r="R17" s="20"/>
      <c r="S17" s="20"/>
      <c r="T17" s="20"/>
      <c r="U17" s="20"/>
      <c r="V17" s="20"/>
      <c r="W17" s="20"/>
      <c r="X17" s="20"/>
    </row>
    <row r="18" spans="1:24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18"/>
      <c r="R18" s="20"/>
      <c r="S18" s="20"/>
      <c r="T18" s="20"/>
      <c r="U18" s="20"/>
      <c r="V18" s="20"/>
      <c r="W18" s="20"/>
      <c r="X18" s="20"/>
    </row>
    <row r="19" spans="1:24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18"/>
      <c r="R19" s="20"/>
      <c r="S19" s="20"/>
      <c r="T19" s="20"/>
      <c r="U19" s="20"/>
      <c r="V19" s="20"/>
      <c r="W19" s="20"/>
      <c r="X19" s="20"/>
    </row>
    <row r="20" spans="1:24">
      <c r="D20" s="20"/>
      <c r="E20" s="20"/>
      <c r="F20" s="20"/>
      <c r="H20" s="20"/>
      <c r="I20" s="20"/>
      <c r="L20" s="20"/>
      <c r="M20" s="20"/>
      <c r="O20" s="20"/>
      <c r="V20" s="20"/>
    </row>
    <row r="21" spans="1:24">
      <c r="D21" s="20"/>
      <c r="E21" s="20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159</v>
      </c>
      <c r="M1" s="19" t="s">
        <v>125</v>
      </c>
      <c r="N1" s="19" t="s">
        <v>11</v>
      </c>
      <c r="O1" s="19" t="s">
        <v>160</v>
      </c>
      <c r="P1" s="19" t="s">
        <v>161</v>
      </c>
      <c r="Q1" s="19" t="s">
        <v>134</v>
      </c>
      <c r="R1" s="19" t="s">
        <v>162</v>
      </c>
      <c r="S1" s="19" t="s">
        <v>163</v>
      </c>
      <c r="T1" s="19" t="s">
        <v>164</v>
      </c>
      <c r="U1" s="19" t="s">
        <v>20</v>
      </c>
      <c r="V1" s="19" t="s">
        <v>24</v>
      </c>
      <c r="W1" s="19" t="s">
        <v>25</v>
      </c>
    </row>
    <row r="2" spans="1:23">
      <c r="A2" s="20"/>
      <c r="B2" s="20"/>
      <c r="C2" s="20"/>
      <c r="D2" s="20"/>
      <c r="E2" s="18"/>
      <c r="F2" s="20"/>
      <c r="G2" s="20"/>
      <c r="H2" s="20"/>
      <c r="I2" s="20"/>
      <c r="J2" s="18"/>
      <c r="K2" s="18"/>
      <c r="L2" s="20"/>
      <c r="M2" s="20"/>
      <c r="N2" s="18"/>
      <c r="O2" s="20"/>
      <c r="P2" s="20"/>
      <c r="Q2" s="20"/>
      <c r="R2" s="20"/>
      <c r="S2" s="20"/>
      <c r="T2" s="20"/>
      <c r="U2" s="20"/>
      <c r="V2" s="20"/>
      <c r="W2" s="20"/>
    </row>
    <row r="3" spans="1:23">
      <c r="A3" s="20"/>
      <c r="B3" s="20"/>
      <c r="C3" s="20"/>
      <c r="D3" s="20"/>
      <c r="E3" s="18"/>
      <c r="F3" s="20"/>
      <c r="G3" s="20"/>
      <c r="H3" s="20"/>
      <c r="I3" s="20"/>
      <c r="J3" s="18"/>
      <c r="K3" s="18"/>
      <c r="L3" s="20"/>
      <c r="M3" s="20"/>
      <c r="N3" s="18"/>
      <c r="O3" s="20"/>
      <c r="P3" s="20"/>
      <c r="Q3" s="20"/>
      <c r="R3" s="20"/>
      <c r="S3" s="20"/>
      <c r="T3" s="20"/>
      <c r="U3" s="20"/>
      <c r="V3" s="20"/>
      <c r="W3" s="20"/>
    </row>
    <row r="4" spans="1:23">
      <c r="A4" s="20"/>
      <c r="B4" s="20"/>
      <c r="C4" s="20"/>
      <c r="D4" s="20"/>
      <c r="E4" s="18"/>
      <c r="F4" s="20"/>
      <c r="G4" s="20"/>
      <c r="H4" s="20"/>
      <c r="I4" s="20"/>
      <c r="J4" s="18"/>
      <c r="K4" s="18"/>
      <c r="L4" s="20"/>
      <c r="M4" s="20"/>
      <c r="N4" s="18"/>
      <c r="O4" s="20"/>
      <c r="P4" s="20"/>
      <c r="Q4" s="20"/>
      <c r="R4" s="20"/>
      <c r="S4" s="20"/>
      <c r="T4" s="20"/>
      <c r="U4" s="20"/>
      <c r="V4" s="20"/>
      <c r="W4" s="20"/>
    </row>
    <row r="5" spans="1:23">
      <c r="A5" s="20"/>
      <c r="B5" s="20"/>
      <c r="C5" s="20"/>
      <c r="D5" s="20"/>
      <c r="E5" s="18"/>
      <c r="F5" s="20"/>
      <c r="G5" s="20"/>
      <c r="H5" s="20"/>
      <c r="I5" s="20"/>
      <c r="J5" s="18"/>
      <c r="K5" s="18"/>
      <c r="L5" s="20"/>
      <c r="M5" s="20"/>
      <c r="N5" s="18"/>
      <c r="O5" s="20"/>
      <c r="P5" s="20"/>
      <c r="Q5" s="20"/>
      <c r="R5" s="20"/>
      <c r="S5" s="20"/>
      <c r="T5" s="20"/>
      <c r="U5" s="20"/>
      <c r="V5" s="20"/>
      <c r="W5" s="20"/>
    </row>
    <row r="6" spans="1:23">
      <c r="A6" s="20"/>
      <c r="B6" s="20"/>
      <c r="C6" s="20"/>
      <c r="D6" s="20"/>
      <c r="E6" s="18"/>
      <c r="F6" s="20"/>
      <c r="G6" s="20"/>
      <c r="H6" s="20"/>
      <c r="I6" s="20"/>
      <c r="J6" s="18"/>
      <c r="K6" s="18"/>
      <c r="L6" s="20"/>
      <c r="M6" s="20"/>
      <c r="N6" s="18"/>
      <c r="O6" s="20"/>
      <c r="P6" s="20"/>
      <c r="Q6" s="20"/>
      <c r="R6" s="20"/>
      <c r="S6" s="20"/>
      <c r="T6" s="20"/>
      <c r="U6" s="20"/>
      <c r="V6" s="20"/>
      <c r="W6" s="20"/>
    </row>
    <row r="7" spans="1:23">
      <c r="A7" s="20"/>
      <c r="B7" s="20"/>
      <c r="C7" s="20"/>
      <c r="D7" s="20"/>
      <c r="E7" s="18"/>
      <c r="F7" s="20"/>
      <c r="G7" s="20"/>
      <c r="H7" s="20"/>
      <c r="I7" s="20"/>
      <c r="J7" s="18"/>
      <c r="K7" s="18"/>
      <c r="L7" s="20"/>
      <c r="M7" s="20"/>
      <c r="N7" s="18"/>
      <c r="O7" s="20"/>
      <c r="P7" s="20"/>
      <c r="Q7" s="20"/>
      <c r="R7" s="20"/>
      <c r="S7" s="20"/>
      <c r="T7" s="20"/>
      <c r="U7" s="20"/>
      <c r="V7" s="20"/>
      <c r="W7" s="20"/>
    </row>
    <row r="8" spans="1:23">
      <c r="A8" s="20"/>
      <c r="B8" s="20"/>
      <c r="C8" s="20"/>
      <c r="D8" s="20"/>
      <c r="E8" s="18"/>
      <c r="F8" s="20"/>
      <c r="G8" s="20"/>
      <c r="H8" s="20"/>
      <c r="I8" s="20"/>
      <c r="J8" s="18"/>
      <c r="K8" s="18"/>
      <c r="L8" s="20"/>
      <c r="M8" s="20"/>
      <c r="N8" s="18"/>
      <c r="O8" s="20"/>
      <c r="P8" s="20"/>
      <c r="Q8" s="20"/>
      <c r="R8" s="20"/>
      <c r="S8" s="20"/>
      <c r="T8" s="20"/>
      <c r="U8" s="20"/>
      <c r="V8" s="20"/>
      <c r="W8" s="20"/>
    </row>
    <row r="9" spans="1:23">
      <c r="A9" s="20"/>
      <c r="B9" s="20"/>
      <c r="C9" s="20"/>
      <c r="D9" s="20"/>
      <c r="E9" s="18"/>
      <c r="F9" s="20"/>
      <c r="G9" s="20"/>
      <c r="H9" s="20"/>
      <c r="I9" s="20"/>
      <c r="J9" s="18"/>
      <c r="K9" s="18"/>
      <c r="L9" s="20"/>
      <c r="M9" s="20"/>
      <c r="N9" s="18"/>
      <c r="O9" s="20"/>
      <c r="P9" s="20"/>
      <c r="Q9" s="20"/>
      <c r="R9" s="20"/>
      <c r="S9" s="20"/>
      <c r="T9" s="20"/>
      <c r="U9" s="20"/>
      <c r="V9" s="20"/>
      <c r="W9" s="20"/>
    </row>
    <row r="10" spans="1:23">
      <c r="A10" s="20"/>
      <c r="B10" s="20"/>
      <c r="C10" s="20"/>
      <c r="D10" s="20"/>
      <c r="E10" s="18"/>
      <c r="F10" s="20"/>
      <c r="G10" s="20"/>
      <c r="H10" s="20"/>
      <c r="I10" s="20"/>
      <c r="J10" s="18"/>
      <c r="K10" s="18"/>
      <c r="L10" s="20"/>
      <c r="M10" s="20"/>
      <c r="N10" s="18"/>
      <c r="O10" s="20"/>
      <c r="P10" s="20"/>
      <c r="Q10" s="20"/>
      <c r="R10" s="20"/>
      <c r="S10" s="20"/>
      <c r="T10" s="20"/>
      <c r="U10" s="20"/>
      <c r="V10" s="20"/>
      <c r="W10" s="20"/>
    </row>
    <row r="11" spans="1:23">
      <c r="A11" s="20"/>
      <c r="B11" s="20"/>
      <c r="C11" s="20"/>
      <c r="D11" s="20"/>
      <c r="E11" s="18"/>
      <c r="F11" s="20"/>
      <c r="G11" s="20"/>
      <c r="H11" s="20"/>
      <c r="I11" s="20"/>
      <c r="J11" s="18"/>
      <c r="K11" s="18"/>
      <c r="L11" s="20"/>
      <c r="M11" s="20"/>
      <c r="N11" s="18"/>
      <c r="O11" s="20"/>
      <c r="P11" s="20"/>
      <c r="Q11" s="20"/>
      <c r="R11" s="20"/>
      <c r="S11" s="20"/>
      <c r="T11" s="20"/>
      <c r="U11" s="20"/>
      <c r="V11" s="20"/>
      <c r="W11" s="20"/>
    </row>
    <row r="12" spans="1:23">
      <c r="A12" s="20"/>
      <c r="B12" s="20"/>
      <c r="C12" s="20"/>
      <c r="D12" s="20"/>
      <c r="E12" s="18"/>
      <c r="F12" s="20"/>
      <c r="G12" s="20"/>
      <c r="H12" s="20"/>
      <c r="I12" s="20"/>
      <c r="J12" s="18"/>
      <c r="K12" s="18"/>
      <c r="L12" s="20"/>
      <c r="M12" s="20"/>
      <c r="N12" s="18"/>
      <c r="O12" s="20"/>
      <c r="P12" s="20"/>
      <c r="Q12" s="20"/>
      <c r="R12" s="20"/>
      <c r="S12" s="20"/>
      <c r="T12" s="20"/>
      <c r="U12" s="20"/>
      <c r="V12" s="20"/>
      <c r="W12" s="20"/>
    </row>
    <row r="13" spans="1:23">
      <c r="A13" s="20"/>
      <c r="B13" s="20"/>
      <c r="C13" s="20"/>
      <c r="D13" s="20"/>
      <c r="E13" s="18"/>
      <c r="F13" s="20"/>
      <c r="G13" s="20"/>
      <c r="H13" s="20"/>
      <c r="I13" s="20"/>
      <c r="J13" s="18"/>
      <c r="K13" s="18"/>
      <c r="L13" s="20"/>
      <c r="M13" s="20"/>
      <c r="N13" s="18"/>
      <c r="O13" s="20"/>
      <c r="P13" s="20"/>
      <c r="Q13" s="20"/>
      <c r="R13" s="20"/>
      <c r="S13" s="20"/>
      <c r="T13" s="20"/>
      <c r="U13" s="20"/>
      <c r="V13" s="20"/>
      <c r="W13" s="20"/>
    </row>
    <row r="14" spans="1:23">
      <c r="A14" s="20"/>
      <c r="B14" s="20"/>
      <c r="C14" s="20"/>
      <c r="D14" s="20"/>
      <c r="E14" s="18"/>
      <c r="F14" s="20"/>
      <c r="G14" s="20"/>
      <c r="H14" s="20"/>
      <c r="I14" s="20"/>
      <c r="J14" s="18"/>
      <c r="K14" s="18"/>
      <c r="L14" s="20"/>
      <c r="M14" s="20"/>
      <c r="N14" s="18"/>
      <c r="O14" s="20"/>
      <c r="P14" s="20"/>
      <c r="Q14" s="20"/>
      <c r="R14" s="20"/>
      <c r="S14" s="20"/>
      <c r="T14" s="20"/>
      <c r="U14" s="20"/>
      <c r="V14" s="20"/>
      <c r="W14" s="20"/>
    </row>
    <row r="15" spans="1:23">
      <c r="A15" s="20"/>
      <c r="B15" s="20"/>
      <c r="C15" s="20"/>
      <c r="D15" s="20"/>
      <c r="E15" s="18"/>
      <c r="F15" s="20"/>
      <c r="G15" s="20"/>
      <c r="H15" s="20"/>
      <c r="I15" s="20"/>
      <c r="J15" s="18"/>
      <c r="K15" s="18"/>
      <c r="L15" s="20"/>
      <c r="M15" s="20"/>
      <c r="N15" s="18"/>
      <c r="O15" s="20"/>
      <c r="P15" s="20"/>
      <c r="Q15" s="20"/>
      <c r="R15" s="20"/>
      <c r="S15" s="20"/>
      <c r="T15" s="20"/>
      <c r="U15" s="20"/>
      <c r="V15" s="20"/>
      <c r="W15" s="20"/>
    </row>
    <row r="16" spans="1:23" ht="15">
      <c r="A16" s="29"/>
      <c r="B16" s="20"/>
      <c r="C16" s="20"/>
      <c r="D16" s="20"/>
      <c r="E16" s="18"/>
      <c r="F16" s="20"/>
      <c r="G16" s="20"/>
      <c r="H16" s="20"/>
      <c r="I16" s="20"/>
      <c r="J16" s="18"/>
      <c r="K16" s="18"/>
      <c r="L16" s="20"/>
      <c r="M16" s="20"/>
      <c r="N16" s="18"/>
      <c r="O16" s="20"/>
      <c r="P16" s="20"/>
      <c r="Q16" s="20"/>
      <c r="R16" s="20"/>
      <c r="S16" s="20"/>
      <c r="T16" s="20"/>
      <c r="U16" s="20"/>
      <c r="V16" s="20"/>
      <c r="W16" s="20"/>
    </row>
    <row r="17" spans="1:23">
      <c r="A17" s="20"/>
      <c r="B17" s="20"/>
      <c r="C17" s="20"/>
      <c r="D17" s="20"/>
      <c r="E17" s="18"/>
      <c r="F17" s="20"/>
      <c r="G17" s="20"/>
      <c r="H17" s="20"/>
      <c r="I17" s="20"/>
      <c r="J17" s="18"/>
      <c r="K17" s="18"/>
      <c r="L17" s="20"/>
      <c r="M17" s="20"/>
      <c r="N17" s="18"/>
      <c r="O17" s="20"/>
      <c r="P17" s="20"/>
      <c r="Q17" s="20"/>
      <c r="R17" s="20"/>
      <c r="S17" s="20"/>
      <c r="T17" s="20"/>
      <c r="U17" s="20"/>
      <c r="V17" s="20"/>
      <c r="W17" s="20"/>
    </row>
    <row r="18" spans="1:23">
      <c r="A18" s="20"/>
      <c r="B18" s="20"/>
      <c r="C18" s="20"/>
      <c r="D18" s="20"/>
      <c r="E18" s="18"/>
      <c r="F18" s="20"/>
      <c r="G18" s="20"/>
      <c r="H18" s="20"/>
      <c r="I18" s="20"/>
      <c r="J18" s="18"/>
      <c r="K18" s="18"/>
      <c r="L18" s="20"/>
      <c r="M18" s="20"/>
      <c r="N18" s="18"/>
      <c r="O18" s="20"/>
      <c r="P18" s="20"/>
      <c r="Q18" s="20"/>
      <c r="R18" s="20"/>
      <c r="S18" s="20"/>
      <c r="T18" s="20"/>
      <c r="U18" s="20"/>
      <c r="V18" s="20"/>
      <c r="W18" s="20"/>
    </row>
    <row r="19" spans="1:23">
      <c r="A19" s="27"/>
      <c r="B19" s="20"/>
      <c r="C19" s="20"/>
      <c r="D19" s="20"/>
      <c r="E19" s="18"/>
      <c r="F19" s="20"/>
      <c r="G19" s="20"/>
      <c r="H19" s="20"/>
      <c r="J19" s="18"/>
      <c r="K19" s="18"/>
      <c r="L19" s="20"/>
      <c r="M19" s="20"/>
      <c r="N19" s="18"/>
      <c r="O19" s="20"/>
      <c r="P19" s="20"/>
      <c r="Q19" s="20"/>
      <c r="R19" s="20"/>
      <c r="S19" s="20"/>
      <c r="T19" s="20"/>
      <c r="U19" s="20"/>
      <c r="V19" s="20"/>
      <c r="W19" s="20"/>
    </row>
    <row r="20" spans="1:23">
      <c r="A20" s="11"/>
      <c r="E20" s="18"/>
      <c r="H20" s="20"/>
      <c r="I20" s="20"/>
      <c r="J20" s="18"/>
      <c r="K20" s="18"/>
      <c r="L20" s="20"/>
      <c r="M20" s="20"/>
      <c r="O20" s="20"/>
      <c r="P20" s="20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20"/>
  <sheetViews>
    <sheetView rightToLeft="1" zoomScale="70" zoomScaleNormal="70" workbookViewId="0"/>
  </sheetViews>
  <sheetFormatPr defaultColWidth="9" defaultRowHeight="14.25"/>
  <cols>
    <col min="1" max="18" width="11.625" style="2" customWidth="1"/>
    <col min="19" max="19" width="9" style="2" customWidth="1"/>
    <col min="20" max="16384" width="9" style="2"/>
  </cols>
  <sheetData>
    <row r="1" spans="1:18" ht="66.75" customHeight="1">
      <c r="A1" s="19" t="s">
        <v>0</v>
      </c>
      <c r="B1" s="19" t="s">
        <v>1</v>
      </c>
      <c r="C1" s="19" t="s">
        <v>131</v>
      </c>
      <c r="D1" s="19" t="s">
        <v>132</v>
      </c>
      <c r="E1" s="19" t="s">
        <v>5</v>
      </c>
      <c r="F1" s="19" t="s">
        <v>6</v>
      </c>
      <c r="G1" s="19" t="s">
        <v>7</v>
      </c>
      <c r="H1" s="19" t="s">
        <v>125</v>
      </c>
      <c r="I1" s="184" t="s">
        <v>133</v>
      </c>
      <c r="J1" s="19" t="s">
        <v>11</v>
      </c>
      <c r="K1" s="184" t="s">
        <v>134</v>
      </c>
      <c r="L1" s="19" t="s">
        <v>135</v>
      </c>
      <c r="M1" s="162" t="s">
        <v>18</v>
      </c>
      <c r="N1" s="19" t="s">
        <v>20</v>
      </c>
      <c r="O1" s="19" t="s">
        <v>21</v>
      </c>
      <c r="P1" s="19" t="s">
        <v>22</v>
      </c>
      <c r="Q1" s="168" t="s">
        <v>24</v>
      </c>
      <c r="R1" s="168" t="s">
        <v>25</v>
      </c>
    </row>
    <row r="2" spans="1:18">
      <c r="A2" s="20">
        <v>301</v>
      </c>
      <c r="B2" s="20">
        <v>7209</v>
      </c>
      <c r="C2" s="27" t="s">
        <v>136</v>
      </c>
      <c r="D2" s="27" t="s">
        <v>137</v>
      </c>
      <c r="E2" s="27" t="s">
        <v>138</v>
      </c>
      <c r="F2" s="18" t="s">
        <v>30</v>
      </c>
      <c r="G2" s="18" t="s">
        <v>30</v>
      </c>
      <c r="H2" s="20" t="s">
        <v>139</v>
      </c>
      <c r="I2" s="20"/>
      <c r="J2" s="18" t="s">
        <v>34</v>
      </c>
      <c r="K2" s="185" t="s">
        <v>140</v>
      </c>
      <c r="L2" s="153">
        <v>-9.8680000000000003</v>
      </c>
      <c r="M2" s="178">
        <v>1</v>
      </c>
      <c r="N2" s="155">
        <v>-9.8680000000000003</v>
      </c>
      <c r="O2" s="20"/>
      <c r="P2" s="18" t="s">
        <v>36</v>
      </c>
      <c r="Q2" s="177">
        <v>0.191019818435857</v>
      </c>
      <c r="R2" s="177">
        <v>-4.8521513758015598E-4</v>
      </c>
    </row>
    <row r="3" spans="1:18">
      <c r="A3" s="20">
        <v>301</v>
      </c>
      <c r="B3" s="20">
        <v>7209</v>
      </c>
      <c r="C3" s="27" t="s">
        <v>141</v>
      </c>
      <c r="D3" s="20" t="s">
        <v>142</v>
      </c>
      <c r="E3" s="27" t="s">
        <v>138</v>
      </c>
      <c r="F3" s="18" t="s">
        <v>30</v>
      </c>
      <c r="G3" s="18" t="s">
        <v>30</v>
      </c>
      <c r="H3" s="20" t="s">
        <v>139</v>
      </c>
      <c r="I3" s="20"/>
      <c r="J3" s="18" t="s">
        <v>34</v>
      </c>
      <c r="K3" s="185" t="s">
        <v>140</v>
      </c>
      <c r="L3" s="153">
        <v>2.34</v>
      </c>
      <c r="M3" s="178">
        <v>1</v>
      </c>
      <c r="N3" s="155">
        <v>2.34</v>
      </c>
      <c r="O3" s="20"/>
      <c r="P3" s="18" t="s">
        <v>36</v>
      </c>
      <c r="Q3" s="177">
        <v>-4.5289216139843602E-2</v>
      </c>
      <c r="R3" s="177">
        <v>1.15040488574073E-4</v>
      </c>
    </row>
    <row r="4" spans="1:18">
      <c r="A4" s="20">
        <v>301</v>
      </c>
      <c r="B4" s="20">
        <v>7209</v>
      </c>
      <c r="C4" s="27" t="s">
        <v>143</v>
      </c>
      <c r="D4" s="20" t="s">
        <v>144</v>
      </c>
      <c r="E4" s="27" t="s">
        <v>145</v>
      </c>
      <c r="F4" s="18" t="s">
        <v>30</v>
      </c>
      <c r="G4" s="18" t="s">
        <v>30</v>
      </c>
      <c r="H4" s="20" t="s">
        <v>139</v>
      </c>
      <c r="I4" s="20"/>
      <c r="J4" s="18" t="s">
        <v>34</v>
      </c>
      <c r="K4" s="185" t="s">
        <v>140</v>
      </c>
      <c r="L4" s="153">
        <v>-44.131999999999998</v>
      </c>
      <c r="M4" s="178">
        <v>1</v>
      </c>
      <c r="N4" s="155">
        <v>-44.131999999999998</v>
      </c>
      <c r="O4" s="20"/>
      <c r="P4" s="18" t="s">
        <v>36</v>
      </c>
      <c r="Q4" s="177">
        <v>0.85426939770398702</v>
      </c>
      <c r="R4" s="177">
        <v>-2.1699551739268602E-3</v>
      </c>
    </row>
    <row r="5" spans="1:18">
      <c r="A5" s="20">
        <v>301</v>
      </c>
      <c r="B5" s="20">
        <v>7210</v>
      </c>
      <c r="C5" s="27" t="s">
        <v>136</v>
      </c>
      <c r="D5" s="20" t="s">
        <v>137</v>
      </c>
      <c r="E5" s="27" t="s">
        <v>138</v>
      </c>
      <c r="F5" s="18" t="s">
        <v>30</v>
      </c>
      <c r="G5" s="18" t="s">
        <v>30</v>
      </c>
      <c r="H5" s="20" t="s">
        <v>139</v>
      </c>
      <c r="I5" s="20"/>
      <c r="J5" s="18" t="s">
        <v>34</v>
      </c>
      <c r="K5" s="185" t="s">
        <v>140</v>
      </c>
      <c r="L5" s="153">
        <v>-266.58300000000003</v>
      </c>
      <c r="M5" s="178">
        <v>1</v>
      </c>
      <c r="N5" s="155">
        <v>-266.58300000000003</v>
      </c>
      <c r="O5" s="20"/>
      <c r="P5" s="18" t="s">
        <v>36</v>
      </c>
      <c r="Q5" s="177">
        <v>0.79268945566532201</v>
      </c>
      <c r="R5" s="177">
        <v>-1.99594725115144E-4</v>
      </c>
    </row>
    <row r="6" spans="1:18">
      <c r="A6" s="20">
        <v>301</v>
      </c>
      <c r="B6" s="20">
        <v>7210</v>
      </c>
      <c r="C6" s="27" t="s">
        <v>141</v>
      </c>
      <c r="D6" s="20" t="s">
        <v>142</v>
      </c>
      <c r="E6" s="27" t="s">
        <v>138</v>
      </c>
      <c r="F6" s="18" t="s">
        <v>30</v>
      </c>
      <c r="G6" s="18" t="s">
        <v>30</v>
      </c>
      <c r="H6" s="20" t="s">
        <v>139</v>
      </c>
      <c r="I6" s="20"/>
      <c r="J6" s="18" t="s">
        <v>34</v>
      </c>
      <c r="K6" s="185" t="s">
        <v>140</v>
      </c>
      <c r="L6" s="153">
        <v>45.584000000000003</v>
      </c>
      <c r="M6" s="178">
        <v>1</v>
      </c>
      <c r="N6" s="155">
        <v>45.584000000000003</v>
      </c>
      <c r="O6" s="20"/>
      <c r="P6" s="18" t="s">
        <v>36</v>
      </c>
      <c r="Q6" s="177">
        <v>-0.13554376409377999</v>
      </c>
      <c r="R6" s="177">
        <v>3.41291537840162E-5</v>
      </c>
    </row>
    <row r="7" spans="1:18">
      <c r="A7" s="20">
        <v>301</v>
      </c>
      <c r="B7" s="20">
        <v>7210</v>
      </c>
      <c r="C7" s="27" t="s">
        <v>146</v>
      </c>
      <c r="D7" s="20" t="s">
        <v>147</v>
      </c>
      <c r="E7" s="27" t="s">
        <v>148</v>
      </c>
      <c r="F7" s="18" t="s">
        <v>30</v>
      </c>
      <c r="G7" s="18" t="s">
        <v>30</v>
      </c>
      <c r="H7" s="20" t="s">
        <v>139</v>
      </c>
      <c r="I7" s="20" t="s">
        <v>149</v>
      </c>
      <c r="J7" s="18" t="s">
        <v>34</v>
      </c>
      <c r="K7" s="185" t="s">
        <v>140</v>
      </c>
      <c r="L7" s="153">
        <v>90.022000000000006</v>
      </c>
      <c r="M7" s="178">
        <v>1</v>
      </c>
      <c r="N7" s="155">
        <v>0</v>
      </c>
      <c r="O7" s="20"/>
      <c r="P7" s="18" t="s">
        <v>36</v>
      </c>
      <c r="Q7" s="177">
        <v>-2.67681599208518E-9</v>
      </c>
      <c r="R7" s="177">
        <v>6.7400713899446398E-13</v>
      </c>
    </row>
    <row r="8" spans="1:18">
      <c r="A8" s="20">
        <v>301</v>
      </c>
      <c r="B8" s="20">
        <v>7210</v>
      </c>
      <c r="C8" s="27" t="s">
        <v>150</v>
      </c>
      <c r="D8" s="20" t="s">
        <v>151</v>
      </c>
      <c r="E8" s="27" t="s">
        <v>148</v>
      </c>
      <c r="F8" s="18" t="s">
        <v>30</v>
      </c>
      <c r="G8" s="18" t="s">
        <v>30</v>
      </c>
      <c r="H8" s="20" t="s">
        <v>139</v>
      </c>
      <c r="I8" s="20" t="s">
        <v>149</v>
      </c>
      <c r="J8" s="18" t="s">
        <v>34</v>
      </c>
      <c r="K8" s="185" t="s">
        <v>140</v>
      </c>
      <c r="L8" s="153">
        <v>90.022000000000006</v>
      </c>
      <c r="M8" s="178">
        <v>1</v>
      </c>
      <c r="N8" s="155">
        <v>0</v>
      </c>
      <c r="O8" s="20"/>
      <c r="P8" s="18" t="s">
        <v>36</v>
      </c>
      <c r="Q8" s="177">
        <v>-2.6768162894371504E-9</v>
      </c>
      <c r="R8" s="177">
        <v>6.7400721386601101E-13</v>
      </c>
    </row>
    <row r="9" spans="1:18">
      <c r="A9" s="20">
        <v>301</v>
      </c>
      <c r="B9" s="20">
        <v>7210</v>
      </c>
      <c r="C9" s="27" t="s">
        <v>152</v>
      </c>
      <c r="D9" s="20" t="s">
        <v>153</v>
      </c>
      <c r="E9" s="27" t="s">
        <v>148</v>
      </c>
      <c r="F9" s="18" t="s">
        <v>30</v>
      </c>
      <c r="G9" s="18" t="s">
        <v>30</v>
      </c>
      <c r="H9" s="20" t="s">
        <v>139</v>
      </c>
      <c r="I9" s="20" t="s">
        <v>149</v>
      </c>
      <c r="J9" s="18" t="s">
        <v>34</v>
      </c>
      <c r="K9" s="185" t="s">
        <v>140</v>
      </c>
      <c r="L9" s="153">
        <v>90.022000000000006</v>
      </c>
      <c r="M9" s="178">
        <v>1</v>
      </c>
      <c r="N9" s="155">
        <v>0</v>
      </c>
      <c r="O9" s="20"/>
      <c r="P9" s="18" t="s">
        <v>36</v>
      </c>
      <c r="Q9" s="177">
        <v>-2.6768162894371504E-9</v>
      </c>
      <c r="R9" s="177">
        <v>6.7400721386601101E-13</v>
      </c>
    </row>
    <row r="10" spans="1:18">
      <c r="A10" s="20">
        <v>301</v>
      </c>
      <c r="B10" s="20">
        <v>7210</v>
      </c>
      <c r="C10" s="27" t="s">
        <v>154</v>
      </c>
      <c r="D10" s="20" t="s">
        <v>155</v>
      </c>
      <c r="E10" s="27" t="s">
        <v>148</v>
      </c>
      <c r="F10" s="18" t="s">
        <v>30</v>
      </c>
      <c r="G10" s="18" t="s">
        <v>30</v>
      </c>
      <c r="H10" s="20" t="s">
        <v>139</v>
      </c>
      <c r="I10" s="20" t="s">
        <v>149</v>
      </c>
      <c r="J10" s="18" t="s">
        <v>34</v>
      </c>
      <c r="K10" s="185" t="s">
        <v>140</v>
      </c>
      <c r="L10" s="153">
        <v>90.022000000000006</v>
      </c>
      <c r="M10" s="178">
        <v>1</v>
      </c>
      <c r="N10" s="155">
        <v>0</v>
      </c>
      <c r="O10" s="20"/>
      <c r="P10" s="18" t="s">
        <v>36</v>
      </c>
      <c r="Q10" s="177">
        <v>-2.6768162894371504E-9</v>
      </c>
      <c r="R10" s="177">
        <v>6.7400721386601101E-13</v>
      </c>
    </row>
    <row r="11" spans="1:18">
      <c r="A11" s="20">
        <v>301</v>
      </c>
      <c r="B11" s="20">
        <v>7210</v>
      </c>
      <c r="C11" s="27" t="s">
        <v>143</v>
      </c>
      <c r="D11" s="20" t="s">
        <v>144</v>
      </c>
      <c r="E11" s="27" t="s">
        <v>145</v>
      </c>
      <c r="F11" s="18" t="s">
        <v>30</v>
      </c>
      <c r="G11" s="18" t="s">
        <v>30</v>
      </c>
      <c r="H11" s="20" t="s">
        <v>139</v>
      </c>
      <c r="I11" s="20"/>
      <c r="J11" s="18" t="s">
        <v>34</v>
      </c>
      <c r="K11" s="185" t="s">
        <v>140</v>
      </c>
      <c r="L11" s="153">
        <v>-115.303</v>
      </c>
      <c r="M11" s="178">
        <v>1</v>
      </c>
      <c r="N11" s="155">
        <v>-115.303</v>
      </c>
      <c r="O11" s="20"/>
      <c r="P11" s="18" t="s">
        <v>36</v>
      </c>
      <c r="Q11" s="177">
        <v>0.34285431913572201</v>
      </c>
      <c r="R11" s="177">
        <v>-8.6328779944471194E-5</v>
      </c>
    </row>
    <row r="12" spans="1:18">
      <c r="A12" s="20">
        <v>301</v>
      </c>
      <c r="B12" s="20">
        <v>7211</v>
      </c>
      <c r="C12" s="27" t="s">
        <v>136</v>
      </c>
      <c r="D12" s="20" t="s">
        <v>137</v>
      </c>
      <c r="E12" s="27" t="s">
        <v>138</v>
      </c>
      <c r="F12" s="18" t="s">
        <v>30</v>
      </c>
      <c r="G12" s="18" t="s">
        <v>30</v>
      </c>
      <c r="H12" s="20" t="s">
        <v>139</v>
      </c>
      <c r="I12" s="20"/>
      <c r="J12" s="18" t="s">
        <v>34</v>
      </c>
      <c r="K12" s="185" t="s">
        <v>140</v>
      </c>
      <c r="L12" s="153">
        <v>-1.641</v>
      </c>
      <c r="M12" s="178">
        <v>1</v>
      </c>
      <c r="N12" s="155">
        <v>-1.641</v>
      </c>
      <c r="O12" s="20"/>
      <c r="P12" s="18" t="s">
        <v>36</v>
      </c>
      <c r="Q12" s="177">
        <v>1.0538501544170999</v>
      </c>
      <c r="R12" s="177">
        <v>-7.7633063744636895E-5</v>
      </c>
    </row>
    <row r="13" spans="1:18">
      <c r="A13" s="20">
        <v>301</v>
      </c>
      <c r="B13" s="20">
        <v>7211</v>
      </c>
      <c r="C13" s="27" t="s">
        <v>141</v>
      </c>
      <c r="D13" s="20" t="s">
        <v>142</v>
      </c>
      <c r="E13" s="27" t="s">
        <v>138</v>
      </c>
      <c r="F13" s="18" t="s">
        <v>30</v>
      </c>
      <c r="G13" s="18" t="s">
        <v>30</v>
      </c>
      <c r="H13" s="20" t="s">
        <v>139</v>
      </c>
      <c r="I13" s="20"/>
      <c r="J13" s="18" t="s">
        <v>34</v>
      </c>
      <c r="K13" s="185" t="s">
        <v>140</v>
      </c>
      <c r="L13" s="153">
        <v>6.8570000000000002</v>
      </c>
      <c r="M13" s="178">
        <v>1</v>
      </c>
      <c r="N13" s="155">
        <v>6.8570000000000002</v>
      </c>
      <c r="O13" s="20"/>
      <c r="P13" s="18" t="s">
        <v>36</v>
      </c>
      <c r="Q13" s="177">
        <v>-4.4025888139097402</v>
      </c>
      <c r="R13" s="177">
        <v>3.2432168520270098E-4</v>
      </c>
    </row>
    <row r="14" spans="1:18">
      <c r="A14" s="20">
        <v>301</v>
      </c>
      <c r="B14" s="20">
        <v>7211</v>
      </c>
      <c r="C14" s="27" t="s">
        <v>143</v>
      </c>
      <c r="D14" s="20" t="s">
        <v>144</v>
      </c>
      <c r="E14" s="27" t="s">
        <v>145</v>
      </c>
      <c r="F14" s="18" t="s">
        <v>30</v>
      </c>
      <c r="G14" s="18" t="s">
        <v>30</v>
      </c>
      <c r="H14" s="20" t="s">
        <v>139</v>
      </c>
      <c r="I14" s="20"/>
      <c r="J14" s="18" t="s">
        <v>34</v>
      </c>
      <c r="K14" s="185" t="s">
        <v>140</v>
      </c>
      <c r="L14" s="153">
        <v>-6.7729999999999997</v>
      </c>
      <c r="M14" s="178">
        <v>1</v>
      </c>
      <c r="N14" s="155">
        <v>-6.7729999999999997</v>
      </c>
      <c r="O14" s="20"/>
      <c r="P14" s="18" t="s">
        <v>36</v>
      </c>
      <c r="Q14" s="177">
        <v>4.34873865949264</v>
      </c>
      <c r="R14" s="177">
        <v>-3.2035475266205602E-4</v>
      </c>
    </row>
    <row r="15" spans="1:18">
      <c r="A15" s="20"/>
      <c r="B15" s="20"/>
      <c r="C15" s="27"/>
      <c r="D15" s="20"/>
      <c r="E15" s="27"/>
      <c r="F15" s="18"/>
      <c r="G15" s="18"/>
      <c r="H15" s="20"/>
      <c r="I15" s="20"/>
      <c r="J15" s="18"/>
      <c r="K15" s="20"/>
      <c r="M15" s="20"/>
      <c r="N15" s="20"/>
      <c r="O15" s="20"/>
      <c r="P15" s="18"/>
      <c r="Q15" s="20"/>
      <c r="R15" s="20"/>
    </row>
    <row r="16" spans="1:18">
      <c r="A16" s="20"/>
      <c r="B16" s="20"/>
      <c r="C16" s="27"/>
      <c r="D16" s="20"/>
      <c r="E16" s="27"/>
      <c r="F16" s="18"/>
      <c r="G16" s="18"/>
      <c r="H16" s="20"/>
      <c r="I16" s="20"/>
      <c r="J16" s="18"/>
      <c r="K16" s="20"/>
      <c r="M16" s="20"/>
      <c r="N16" s="20"/>
      <c r="O16" s="20"/>
      <c r="P16" s="18"/>
      <c r="Q16" s="20"/>
      <c r="R16" s="20"/>
    </row>
    <row r="17" spans="1:18">
      <c r="A17" s="20"/>
      <c r="B17" s="20"/>
      <c r="C17" s="27"/>
      <c r="D17" s="20"/>
      <c r="E17" s="27"/>
      <c r="F17" s="18"/>
      <c r="G17" s="18"/>
      <c r="H17" s="20"/>
      <c r="I17" s="20"/>
      <c r="J17" s="18"/>
      <c r="K17" s="20"/>
      <c r="M17" s="20"/>
      <c r="N17" s="20"/>
      <c r="O17" s="20"/>
      <c r="P17" s="18"/>
      <c r="Q17" s="20"/>
      <c r="R17" s="20"/>
    </row>
    <row r="18" spans="1:18">
      <c r="A18" s="20"/>
      <c r="B18" s="20"/>
      <c r="C18" s="27"/>
      <c r="D18" s="20"/>
      <c r="E18" s="27"/>
      <c r="F18" s="18"/>
      <c r="G18" s="18"/>
      <c r="H18" s="20"/>
      <c r="I18" s="20"/>
      <c r="J18" s="18"/>
      <c r="K18" s="20"/>
      <c r="M18" s="20"/>
      <c r="N18" s="20"/>
      <c r="O18" s="20"/>
      <c r="P18" s="18"/>
      <c r="Q18" s="20"/>
      <c r="R18" s="20"/>
    </row>
    <row r="19" spans="1:18">
      <c r="A19" s="20"/>
      <c r="B19" s="20"/>
      <c r="C19" s="27"/>
      <c r="D19" s="20"/>
      <c r="E19" s="27"/>
      <c r="F19" s="18"/>
      <c r="G19" s="18"/>
      <c r="H19" s="20"/>
      <c r="I19" s="20"/>
      <c r="J19" s="18"/>
      <c r="K19" s="20"/>
      <c r="M19" s="20"/>
      <c r="N19" s="20"/>
      <c r="O19" s="20"/>
      <c r="P19" s="18"/>
      <c r="Q19" s="20"/>
      <c r="R19" s="20"/>
    </row>
    <row r="20" spans="1:18">
      <c r="E20" s="27"/>
      <c r="F20" s="18"/>
      <c r="G20" s="18"/>
      <c r="H20" s="20"/>
      <c r="P20" s="18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20" xr:uid="{00000000-0002-0000-1C00-000000000000}">
      <formula1>israel_abroad</formula1>
    </dataValidation>
    <dataValidation type="list" allowBlank="1" showInputMessage="1" showErrorMessage="1" sqref="H2:H20" xr:uid="{00000000-0002-0000-1C00-000001000000}">
      <formula1>Holding_interest</formula1>
    </dataValidation>
    <dataValidation type="list" allowBlank="1" showInputMessage="1" showErrorMessage="1" sqref="P2:P20" xr:uid="{00000000-0002-0000-1C00-000002000000}">
      <formula1>In_the_books</formula1>
    </dataValidation>
    <dataValidation type="list" allowBlank="1" showInputMessage="1" showErrorMessage="1" sqref="G2:G20" xr:uid="{00000000-0002-0000-1C00-000003000000}">
      <formula1>Country_list</formula1>
    </dataValidation>
    <dataValidation type="list" allowBlank="1" showInputMessage="1" showErrorMessage="1" sqref="E2:E20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35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3" width="11.625" style="2" customWidth="1"/>
    <col min="14" max="14" width="11.625" style="144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19" t="s">
        <v>0</v>
      </c>
      <c r="B1" s="19" t="s">
        <v>1</v>
      </c>
      <c r="C1" s="19" t="s">
        <v>176</v>
      </c>
      <c r="D1" s="19" t="s">
        <v>177</v>
      </c>
      <c r="E1" s="19" t="s">
        <v>178</v>
      </c>
      <c r="F1" s="19" t="s">
        <v>5</v>
      </c>
      <c r="G1" s="19" t="s">
        <v>6</v>
      </c>
      <c r="H1" s="19" t="s">
        <v>125</v>
      </c>
      <c r="I1" s="19" t="s">
        <v>180</v>
      </c>
      <c r="J1" s="19" t="s">
        <v>10</v>
      </c>
      <c r="K1" s="19" t="s">
        <v>11</v>
      </c>
      <c r="L1" s="19" t="s">
        <v>135</v>
      </c>
      <c r="M1" s="162" t="s">
        <v>18</v>
      </c>
      <c r="N1" s="164" t="s">
        <v>14</v>
      </c>
      <c r="O1" s="19" t="s">
        <v>20</v>
      </c>
      <c r="P1" s="168" t="s">
        <v>24</v>
      </c>
      <c r="Q1" s="168" t="s">
        <v>25</v>
      </c>
    </row>
    <row r="2" spans="1:17">
      <c r="A2" s="2">
        <v>301</v>
      </c>
      <c r="B2" s="2">
        <v>7209</v>
      </c>
      <c r="C2" s="2" t="s">
        <v>1186</v>
      </c>
      <c r="D2" s="2" t="s">
        <v>1187</v>
      </c>
      <c r="E2" s="4" t="s">
        <v>323</v>
      </c>
      <c r="F2" s="2" t="s">
        <v>963</v>
      </c>
      <c r="G2" s="2" t="s">
        <v>30</v>
      </c>
      <c r="H2" s="2" t="s">
        <v>139</v>
      </c>
      <c r="I2" s="2" t="s">
        <v>1188</v>
      </c>
      <c r="J2" s="2" t="s">
        <v>421</v>
      </c>
      <c r="K2" s="2" t="s">
        <v>102</v>
      </c>
      <c r="L2" s="152">
        <v>8.9999999999999993E-3</v>
      </c>
      <c r="M2" s="163">
        <v>3.718</v>
      </c>
      <c r="N2" s="165">
        <v>0</v>
      </c>
      <c r="O2" s="153">
        <v>3.4000000000000002E-2</v>
      </c>
      <c r="P2" s="169">
        <v>7.4222047242697501E-5</v>
      </c>
      <c r="Q2" s="169">
        <v>1.68920763768359E-6</v>
      </c>
    </row>
    <row r="3" spans="1:17">
      <c r="A3" s="2">
        <v>301</v>
      </c>
      <c r="B3" s="2">
        <v>7209</v>
      </c>
      <c r="C3" s="2" t="s">
        <v>1186</v>
      </c>
      <c r="D3" s="2" t="s">
        <v>1187</v>
      </c>
      <c r="E3" s="18" t="s">
        <v>323</v>
      </c>
      <c r="F3" s="2" t="s">
        <v>963</v>
      </c>
      <c r="G3" s="2" t="s">
        <v>30</v>
      </c>
      <c r="H3" s="2" t="s">
        <v>139</v>
      </c>
      <c r="I3" s="2" t="s">
        <v>1188</v>
      </c>
      <c r="J3" s="2" t="s">
        <v>421</v>
      </c>
      <c r="K3" s="2" t="s">
        <v>1189</v>
      </c>
      <c r="L3" s="153">
        <v>0.14799999999999999</v>
      </c>
      <c r="M3" s="163">
        <v>2.7671000000000001</v>
      </c>
      <c r="N3" s="166">
        <v>0</v>
      </c>
      <c r="O3" s="153">
        <v>0.41</v>
      </c>
      <c r="P3" s="169">
        <v>8.8592167017293604E-4</v>
      </c>
      <c r="Q3" s="169">
        <v>2.01625488280069E-5</v>
      </c>
    </row>
    <row r="4" spans="1:17">
      <c r="A4" s="2">
        <v>301</v>
      </c>
      <c r="B4" s="2">
        <v>7209</v>
      </c>
      <c r="C4" s="2" t="s">
        <v>1186</v>
      </c>
      <c r="D4" s="2" t="s">
        <v>1187</v>
      </c>
      <c r="E4" s="18" t="s">
        <v>323</v>
      </c>
      <c r="F4" s="2" t="s">
        <v>963</v>
      </c>
      <c r="G4" s="2" t="s">
        <v>30</v>
      </c>
      <c r="H4" s="2" t="s">
        <v>139</v>
      </c>
      <c r="I4" s="2" t="s">
        <v>1188</v>
      </c>
      <c r="J4" s="2" t="s">
        <v>421</v>
      </c>
      <c r="K4" s="2" t="s">
        <v>1190</v>
      </c>
      <c r="L4" s="153">
        <v>1E-3</v>
      </c>
      <c r="M4" s="163">
        <v>2.4892999999999998E-2</v>
      </c>
      <c r="N4" s="166">
        <v>0</v>
      </c>
      <c r="O4" s="153">
        <v>0</v>
      </c>
      <c r="P4" s="169">
        <v>3.3344215273297003E-8</v>
      </c>
      <c r="Q4" s="169">
        <v>7.5887563338211099E-10</v>
      </c>
    </row>
    <row r="5" spans="1:17">
      <c r="A5" s="2">
        <v>301</v>
      </c>
      <c r="B5" s="2">
        <v>7209</v>
      </c>
      <c r="C5" s="2" t="s">
        <v>1186</v>
      </c>
      <c r="D5" s="2" t="s">
        <v>1187</v>
      </c>
      <c r="E5" s="18" t="s">
        <v>323</v>
      </c>
      <c r="F5" s="2" t="s">
        <v>961</v>
      </c>
      <c r="G5" s="2" t="s">
        <v>30</v>
      </c>
      <c r="H5" s="2" t="s">
        <v>139</v>
      </c>
      <c r="I5" s="2" t="s">
        <v>1188</v>
      </c>
      <c r="J5" s="2" t="s">
        <v>421</v>
      </c>
      <c r="K5" s="2" t="s">
        <v>34</v>
      </c>
      <c r="L5" s="153">
        <v>0.27500000000000002</v>
      </c>
      <c r="M5" s="163">
        <v>1</v>
      </c>
      <c r="N5" s="166">
        <v>0</v>
      </c>
      <c r="O5" s="153">
        <v>0.27500000000000002</v>
      </c>
      <c r="P5" s="169">
        <v>5.9370171152545799E-4</v>
      </c>
      <c r="Q5" s="169">
        <v>1.35119617805112E-5</v>
      </c>
    </row>
    <row r="6" spans="1:17">
      <c r="A6" s="2">
        <v>301</v>
      </c>
      <c r="B6" s="2">
        <v>7209</v>
      </c>
      <c r="C6" s="2" t="s">
        <v>1186</v>
      </c>
      <c r="D6" s="2" t="s">
        <v>1187</v>
      </c>
      <c r="E6" s="18" t="s">
        <v>323</v>
      </c>
      <c r="F6" s="2" t="s">
        <v>963</v>
      </c>
      <c r="G6" s="2" t="s">
        <v>30</v>
      </c>
      <c r="H6" s="2" t="s">
        <v>139</v>
      </c>
      <c r="I6" s="2" t="s">
        <v>1188</v>
      </c>
      <c r="J6" s="2" t="s">
        <v>421</v>
      </c>
      <c r="K6" s="2" t="s">
        <v>1191</v>
      </c>
      <c r="L6" s="153">
        <v>0</v>
      </c>
      <c r="M6" s="163">
        <v>4.2171000000000003</v>
      </c>
      <c r="N6" s="166">
        <v>0</v>
      </c>
      <c r="O6" s="153">
        <v>0</v>
      </c>
      <c r="P6" s="169">
        <v>9.11098794641197E-9</v>
      </c>
      <c r="Q6" s="169">
        <v>2.07355509550923E-10</v>
      </c>
    </row>
    <row r="7" spans="1:17">
      <c r="A7" s="2">
        <v>301</v>
      </c>
      <c r="B7" s="2">
        <v>7209</v>
      </c>
      <c r="C7" s="2" t="s">
        <v>1192</v>
      </c>
      <c r="D7" s="2" t="s">
        <v>1193</v>
      </c>
      <c r="E7" s="18" t="s">
        <v>323</v>
      </c>
      <c r="F7" s="2" t="s">
        <v>963</v>
      </c>
      <c r="G7" s="2" t="s">
        <v>30</v>
      </c>
      <c r="H7" s="2" t="s">
        <v>139</v>
      </c>
      <c r="I7" s="2" t="s">
        <v>1188</v>
      </c>
      <c r="J7" s="2" t="s">
        <v>421</v>
      </c>
      <c r="K7" s="2" t="s">
        <v>102</v>
      </c>
      <c r="L7" s="153">
        <v>13.515000000000001</v>
      </c>
      <c r="M7" s="163">
        <v>3.718</v>
      </c>
      <c r="N7" s="166">
        <v>0</v>
      </c>
      <c r="O7" s="153">
        <v>50.25</v>
      </c>
      <c r="P7" s="169">
        <v>0.108564845547945</v>
      </c>
      <c r="Q7" s="169">
        <v>2.4708098617095301E-3</v>
      </c>
    </row>
    <row r="8" spans="1:17">
      <c r="A8" s="2">
        <v>301</v>
      </c>
      <c r="B8" s="2">
        <v>7209</v>
      </c>
      <c r="C8" s="2" t="s">
        <v>1192</v>
      </c>
      <c r="D8" s="2" t="s">
        <v>1193</v>
      </c>
      <c r="E8" s="18" t="s">
        <v>323</v>
      </c>
      <c r="F8" s="2" t="s">
        <v>963</v>
      </c>
      <c r="G8" s="2" t="s">
        <v>30</v>
      </c>
      <c r="H8" s="2" t="s">
        <v>139</v>
      </c>
      <c r="I8" s="2" t="s">
        <v>1188</v>
      </c>
      <c r="J8" s="2" t="s">
        <v>421</v>
      </c>
      <c r="K8" s="2" t="s">
        <v>1194</v>
      </c>
      <c r="L8" s="153">
        <v>4.665</v>
      </c>
      <c r="M8" s="163">
        <v>4.0218999999999996</v>
      </c>
      <c r="N8" s="166">
        <v>0</v>
      </c>
      <c r="O8" s="153">
        <v>18.762</v>
      </c>
      <c r="P8" s="169">
        <v>4.0535054838114801E-2</v>
      </c>
      <c r="Q8" s="169">
        <v>9.2253079469191597E-4</v>
      </c>
    </row>
    <row r="9" spans="1:17">
      <c r="A9" s="2">
        <v>301</v>
      </c>
      <c r="B9" s="2">
        <v>7209</v>
      </c>
      <c r="C9" s="2" t="s">
        <v>1192</v>
      </c>
      <c r="D9" s="2" t="s">
        <v>1193</v>
      </c>
      <c r="E9" s="18" t="s">
        <v>323</v>
      </c>
      <c r="F9" s="2" t="s">
        <v>961</v>
      </c>
      <c r="G9" s="2" t="s">
        <v>30</v>
      </c>
      <c r="H9" s="2" t="s">
        <v>139</v>
      </c>
      <c r="I9" s="2" t="s">
        <v>1188</v>
      </c>
      <c r="J9" s="2" t="s">
        <v>421</v>
      </c>
      <c r="K9" s="2" t="s">
        <v>34</v>
      </c>
      <c r="L9" s="153">
        <v>393.12700000000001</v>
      </c>
      <c r="M9" s="163">
        <v>1</v>
      </c>
      <c r="N9" s="166">
        <v>3.7999999999999999E-2</v>
      </c>
      <c r="O9" s="153">
        <v>393.12700000000001</v>
      </c>
      <c r="P9" s="169">
        <v>0.849345995681139</v>
      </c>
      <c r="Q9" s="169">
        <v>1.9330128933916099E-2</v>
      </c>
    </row>
    <row r="10" spans="1:17">
      <c r="A10" s="2">
        <v>301</v>
      </c>
      <c r="B10" s="2">
        <v>7209</v>
      </c>
      <c r="C10" s="2" t="s">
        <v>1192</v>
      </c>
      <c r="D10" s="2" t="s">
        <v>1193</v>
      </c>
      <c r="E10" s="18" t="s">
        <v>323</v>
      </c>
      <c r="F10" s="2" t="s">
        <v>961</v>
      </c>
      <c r="G10" s="2" t="s">
        <v>30</v>
      </c>
      <c r="H10" s="2" t="s">
        <v>139</v>
      </c>
      <c r="I10" s="2" t="s">
        <v>1188</v>
      </c>
      <c r="J10" s="2" t="s">
        <v>421</v>
      </c>
      <c r="K10" s="2" t="s">
        <v>34</v>
      </c>
      <c r="L10" s="153">
        <v>0</v>
      </c>
      <c r="M10" s="163">
        <v>1</v>
      </c>
      <c r="N10" s="166">
        <v>3.7999999999999999E-2</v>
      </c>
      <c r="O10" s="153">
        <v>0</v>
      </c>
      <c r="P10" s="169">
        <v>2.1604865776035599E-7</v>
      </c>
      <c r="Q10" s="169">
        <v>4.9170166595746601E-9</v>
      </c>
    </row>
    <row r="11" spans="1:17">
      <c r="A11" s="2">
        <v>301</v>
      </c>
      <c r="B11" s="2">
        <v>7210</v>
      </c>
      <c r="C11" s="2" t="s">
        <v>1186</v>
      </c>
      <c r="D11" s="2" t="s">
        <v>1187</v>
      </c>
      <c r="E11" s="18" t="s">
        <v>323</v>
      </c>
      <c r="F11" s="2" t="s">
        <v>963</v>
      </c>
      <c r="G11" s="2" t="s">
        <v>30</v>
      </c>
      <c r="H11" s="2" t="s">
        <v>139</v>
      </c>
      <c r="I11" s="2" t="s">
        <v>1188</v>
      </c>
      <c r="J11" s="2" t="s">
        <v>421</v>
      </c>
      <c r="K11" s="2" t="s">
        <v>102</v>
      </c>
      <c r="L11" s="153">
        <v>4.0000000000000001E-3</v>
      </c>
      <c r="M11" s="163">
        <v>3.718</v>
      </c>
      <c r="N11" s="166">
        <v>0</v>
      </c>
      <c r="O11" s="153">
        <v>1.2999999999999999E-2</v>
      </c>
      <c r="P11" s="169">
        <v>6.5665178476572001E-7</v>
      </c>
      <c r="Q11" s="169">
        <v>1.00492440047199E-8</v>
      </c>
    </row>
    <row r="12" spans="1:17">
      <c r="A12" s="2">
        <v>301</v>
      </c>
      <c r="B12" s="2">
        <v>7210</v>
      </c>
      <c r="C12" s="2" t="s">
        <v>1186</v>
      </c>
      <c r="D12" s="2" t="s">
        <v>1187</v>
      </c>
      <c r="E12" s="18" t="s">
        <v>323</v>
      </c>
      <c r="F12" s="2" t="s">
        <v>968</v>
      </c>
      <c r="G12" s="2" t="s">
        <v>30</v>
      </c>
      <c r="H12" s="2" t="s">
        <v>139</v>
      </c>
      <c r="I12" s="2" t="s">
        <v>1188</v>
      </c>
      <c r="J12" s="2" t="s">
        <v>421</v>
      </c>
      <c r="K12" s="2" t="s">
        <v>1195</v>
      </c>
      <c r="L12" s="153">
        <v>0</v>
      </c>
      <c r="M12" s="163">
        <v>2.3239999999999998</v>
      </c>
      <c r="N12" s="166">
        <v>0</v>
      </c>
      <c r="O12" s="153">
        <v>-1E-3</v>
      </c>
      <c r="P12" s="169">
        <v>-3.9794468605111698E-8</v>
      </c>
      <c r="Q12" s="169">
        <v>-6.09005159703646E-10</v>
      </c>
    </row>
    <row r="13" spans="1:17">
      <c r="A13" s="2">
        <v>301</v>
      </c>
      <c r="B13" s="2">
        <v>7210</v>
      </c>
      <c r="C13" s="2" t="s">
        <v>1186</v>
      </c>
      <c r="D13" s="2" t="s">
        <v>1187</v>
      </c>
      <c r="E13" s="18" t="s">
        <v>323</v>
      </c>
      <c r="F13" s="2" t="s">
        <v>963</v>
      </c>
      <c r="G13" s="2" t="s">
        <v>30</v>
      </c>
      <c r="H13" s="2" t="s">
        <v>139</v>
      </c>
      <c r="I13" s="2" t="s">
        <v>1188</v>
      </c>
      <c r="J13" s="2" t="s">
        <v>421</v>
      </c>
      <c r="K13" s="2" t="s">
        <v>1189</v>
      </c>
      <c r="L13" s="153">
        <v>29.195</v>
      </c>
      <c r="M13" s="163">
        <v>2.7671000000000001</v>
      </c>
      <c r="N13" s="166">
        <v>0</v>
      </c>
      <c r="O13" s="153">
        <v>80.786000000000001</v>
      </c>
      <c r="P13" s="169">
        <v>3.9523206650964697E-3</v>
      </c>
      <c r="Q13" s="169">
        <v>6.04853830750215E-5</v>
      </c>
    </row>
    <row r="14" spans="1:17">
      <c r="A14" s="2">
        <v>301</v>
      </c>
      <c r="B14" s="2">
        <v>7210</v>
      </c>
      <c r="C14" s="2" t="s">
        <v>1186</v>
      </c>
      <c r="D14" s="2" t="s">
        <v>1187</v>
      </c>
      <c r="E14" s="18" t="s">
        <v>323</v>
      </c>
      <c r="F14" s="2" t="s">
        <v>963</v>
      </c>
      <c r="G14" s="2" t="s">
        <v>30</v>
      </c>
      <c r="H14" s="2" t="s">
        <v>139</v>
      </c>
      <c r="I14" s="2" t="s">
        <v>1188</v>
      </c>
      <c r="J14" s="2" t="s">
        <v>421</v>
      </c>
      <c r="K14" s="2" t="s">
        <v>1194</v>
      </c>
      <c r="L14" s="153">
        <v>0.01</v>
      </c>
      <c r="M14" s="163">
        <v>4.0218999999999996</v>
      </c>
      <c r="N14" s="166">
        <v>0</v>
      </c>
      <c r="O14" s="153">
        <v>0.04</v>
      </c>
      <c r="P14" s="169">
        <v>1.96765887979959E-6</v>
      </c>
      <c r="Q14" s="169">
        <v>3.01125873102053E-8</v>
      </c>
    </row>
    <row r="15" spans="1:17">
      <c r="A15" s="2">
        <v>301</v>
      </c>
      <c r="B15" s="2">
        <v>7210</v>
      </c>
      <c r="C15" s="2" t="s">
        <v>1186</v>
      </c>
      <c r="D15" s="2" t="s">
        <v>1187</v>
      </c>
      <c r="E15" s="18" t="s">
        <v>323</v>
      </c>
      <c r="F15" s="2" t="s">
        <v>963</v>
      </c>
      <c r="G15" s="2" t="s">
        <v>30</v>
      </c>
      <c r="H15" s="2" t="s">
        <v>139</v>
      </c>
      <c r="I15" s="2" t="s">
        <v>1188</v>
      </c>
      <c r="J15" s="2" t="s">
        <v>421</v>
      </c>
      <c r="K15" s="2" t="s">
        <v>1190</v>
      </c>
      <c r="L15" s="153">
        <v>1E-3</v>
      </c>
      <c r="M15" s="163">
        <v>2.4892999999999998E-2</v>
      </c>
      <c r="N15" s="166">
        <v>0</v>
      </c>
      <c r="O15" s="153">
        <v>0</v>
      </c>
      <c r="P15" s="169">
        <v>7.42891887462623E-10</v>
      </c>
      <c r="Q15" s="169">
        <v>1.1369042191672899E-11</v>
      </c>
    </row>
    <row r="16" spans="1:17">
      <c r="A16" s="2">
        <v>301</v>
      </c>
      <c r="B16" s="2">
        <v>7210</v>
      </c>
      <c r="C16" s="2" t="s">
        <v>1186</v>
      </c>
      <c r="D16" s="2" t="s">
        <v>1187</v>
      </c>
      <c r="E16" s="18" t="s">
        <v>323</v>
      </c>
      <c r="F16" s="2" t="s">
        <v>963</v>
      </c>
      <c r="G16" s="2" t="s">
        <v>30</v>
      </c>
      <c r="H16" s="2" t="s">
        <v>139</v>
      </c>
      <c r="I16" s="2" t="s">
        <v>1188</v>
      </c>
      <c r="J16" s="2" t="s">
        <v>421</v>
      </c>
      <c r="K16" s="2" t="s">
        <v>1196</v>
      </c>
      <c r="L16" s="153">
        <v>8.2000000000000003E-2</v>
      </c>
      <c r="M16" s="163">
        <v>4.8108000000000004</v>
      </c>
      <c r="N16" s="166">
        <v>0</v>
      </c>
      <c r="O16" s="153">
        <v>0.39400000000000002</v>
      </c>
      <c r="P16" s="169">
        <v>1.9259650203273299E-5</v>
      </c>
      <c r="Q16" s="169">
        <v>2.9474514320752098E-7</v>
      </c>
    </row>
    <row r="17" spans="1:17">
      <c r="A17" s="2">
        <v>301</v>
      </c>
      <c r="B17" s="2">
        <v>7210</v>
      </c>
      <c r="C17" s="2" t="s">
        <v>1186</v>
      </c>
      <c r="D17" s="2" t="s">
        <v>1187</v>
      </c>
      <c r="E17" s="18" t="s">
        <v>323</v>
      </c>
      <c r="F17" s="2" t="s">
        <v>961</v>
      </c>
      <c r="G17" s="2" t="s">
        <v>30</v>
      </c>
      <c r="H17" s="2" t="s">
        <v>139</v>
      </c>
      <c r="I17" s="2" t="s">
        <v>1188</v>
      </c>
      <c r="J17" s="2" t="s">
        <v>421</v>
      </c>
      <c r="K17" s="2" t="s">
        <v>34</v>
      </c>
      <c r="L17" s="153">
        <v>2.448</v>
      </c>
      <c r="M17" s="163">
        <v>1</v>
      </c>
      <c r="N17" s="166">
        <v>0</v>
      </c>
      <c r="O17" s="153">
        <v>2.448</v>
      </c>
      <c r="P17" s="169">
        <v>1.19765499250061E-4</v>
      </c>
      <c r="Q17" s="169">
        <v>1.83286294689713E-6</v>
      </c>
    </row>
    <row r="18" spans="1:17">
      <c r="A18" s="2">
        <v>301</v>
      </c>
      <c r="B18" s="2">
        <v>7210</v>
      </c>
      <c r="C18" s="2" t="s">
        <v>1192</v>
      </c>
      <c r="D18" s="2" t="s">
        <v>1193</v>
      </c>
      <c r="E18" s="18" t="s">
        <v>323</v>
      </c>
      <c r="F18" s="2" t="s">
        <v>963</v>
      </c>
      <c r="G18" s="2" t="s">
        <v>30</v>
      </c>
      <c r="H18" s="2" t="s">
        <v>139</v>
      </c>
      <c r="I18" s="2" t="s">
        <v>1188</v>
      </c>
      <c r="J18" s="2" t="s">
        <v>421</v>
      </c>
      <c r="K18" s="2" t="s">
        <v>1195</v>
      </c>
      <c r="L18" s="153">
        <v>0</v>
      </c>
      <c r="M18" s="163">
        <v>2.3239999999999998</v>
      </c>
      <c r="N18" s="166">
        <v>0</v>
      </c>
      <c r="O18" s="153">
        <v>0</v>
      </c>
      <c r="P18" s="169">
        <v>1.8191757076622501E-8</v>
      </c>
      <c r="Q18" s="169">
        <v>2.7840235872166702E-10</v>
      </c>
    </row>
    <row r="19" spans="1:17">
      <c r="A19" s="2">
        <v>301</v>
      </c>
      <c r="B19" s="2">
        <v>7210</v>
      </c>
      <c r="C19" s="2" t="s">
        <v>1192</v>
      </c>
      <c r="D19" s="2" t="s">
        <v>1193</v>
      </c>
      <c r="E19" s="18" t="s">
        <v>323</v>
      </c>
      <c r="F19" s="2" t="s">
        <v>963</v>
      </c>
      <c r="G19" s="2" t="s">
        <v>30</v>
      </c>
      <c r="H19" s="2" t="s">
        <v>139</v>
      </c>
      <c r="I19" s="2" t="s">
        <v>1188</v>
      </c>
      <c r="J19" s="2" t="s">
        <v>421</v>
      </c>
      <c r="K19" s="2" t="s">
        <v>102</v>
      </c>
      <c r="L19" s="153">
        <v>400.93099999999998</v>
      </c>
      <c r="M19" s="163">
        <v>3.718</v>
      </c>
      <c r="N19" s="166">
        <v>0</v>
      </c>
      <c r="O19" s="153">
        <v>1490.6610000000001</v>
      </c>
      <c r="P19" s="169">
        <v>7.2928513006666501E-2</v>
      </c>
      <c r="Q19" s="169">
        <v>1.11608075864266E-3</v>
      </c>
    </row>
    <row r="20" spans="1:17">
      <c r="A20" s="2">
        <v>301</v>
      </c>
      <c r="B20" s="2">
        <v>7210</v>
      </c>
      <c r="C20" s="2" t="s">
        <v>1192</v>
      </c>
      <c r="D20" s="2" t="s">
        <v>1193</v>
      </c>
      <c r="E20" s="18" t="s">
        <v>323</v>
      </c>
      <c r="F20" s="2" t="s">
        <v>968</v>
      </c>
      <c r="G20" s="2" t="s">
        <v>30</v>
      </c>
      <c r="H20" s="2" t="s">
        <v>139</v>
      </c>
      <c r="I20" s="2" t="s">
        <v>1188</v>
      </c>
      <c r="J20" s="2" t="s">
        <v>421</v>
      </c>
      <c r="K20" s="2" t="s">
        <v>1195</v>
      </c>
      <c r="L20" s="153">
        <v>0</v>
      </c>
      <c r="M20" s="163">
        <v>2.3239999999999998</v>
      </c>
      <c r="N20" s="166">
        <v>0</v>
      </c>
      <c r="O20" s="153">
        <v>0</v>
      </c>
      <c r="P20" s="169">
        <v>1.8191757076622501E-8</v>
      </c>
      <c r="Q20" s="169">
        <v>2.7840235872166702E-10</v>
      </c>
    </row>
    <row r="21" spans="1:17">
      <c r="A21" s="2">
        <v>301</v>
      </c>
      <c r="B21" s="2">
        <v>7210</v>
      </c>
      <c r="C21" s="2" t="s">
        <v>1192</v>
      </c>
      <c r="D21" s="2" t="s">
        <v>1193</v>
      </c>
      <c r="E21" s="4" t="s">
        <v>323</v>
      </c>
      <c r="F21" s="2" t="s">
        <v>963</v>
      </c>
      <c r="G21" s="2" t="s">
        <v>30</v>
      </c>
      <c r="H21" s="2" t="s">
        <v>139</v>
      </c>
      <c r="I21" s="2" t="s">
        <v>1188</v>
      </c>
      <c r="J21" s="2" t="s">
        <v>421</v>
      </c>
      <c r="K21" s="2" t="s">
        <v>1197</v>
      </c>
      <c r="L21" s="153">
        <v>0</v>
      </c>
      <c r="M21" s="163">
        <v>0.47760000000000002</v>
      </c>
      <c r="N21" s="167">
        <v>0</v>
      </c>
      <c r="O21" s="153">
        <v>0</v>
      </c>
      <c r="P21" s="169">
        <v>7.4770939585154099E-9</v>
      </c>
      <c r="Q21" s="169">
        <v>1.1442768203568701E-10</v>
      </c>
    </row>
    <row r="22" spans="1:17">
      <c r="A22" s="2">
        <v>301</v>
      </c>
      <c r="B22" s="2">
        <v>7210</v>
      </c>
      <c r="C22" s="2" t="s">
        <v>1192</v>
      </c>
      <c r="D22" s="2" t="s">
        <v>1193</v>
      </c>
      <c r="E22" s="4" t="s">
        <v>323</v>
      </c>
      <c r="F22" s="2" t="s">
        <v>963</v>
      </c>
      <c r="G22" s="2" t="s">
        <v>30</v>
      </c>
      <c r="H22" s="2" t="s">
        <v>139</v>
      </c>
      <c r="I22" s="2" t="s">
        <v>1188</v>
      </c>
      <c r="J22" s="2" t="s">
        <v>421</v>
      </c>
      <c r="K22" s="2" t="s">
        <v>1194</v>
      </c>
      <c r="L22" s="153">
        <v>709.70399999999995</v>
      </c>
      <c r="M22" s="163">
        <v>4.0218999999999996</v>
      </c>
      <c r="N22" s="167">
        <v>0</v>
      </c>
      <c r="O22" s="153">
        <v>2854.36</v>
      </c>
      <c r="P22" s="169">
        <v>0.13964563417821399</v>
      </c>
      <c r="Q22" s="169">
        <v>2.1371038419569699E-3</v>
      </c>
    </row>
    <row r="23" spans="1:17">
      <c r="A23" s="2">
        <v>301</v>
      </c>
      <c r="B23" s="2">
        <v>7210</v>
      </c>
      <c r="C23" s="2" t="s">
        <v>1192</v>
      </c>
      <c r="D23" s="2" t="s">
        <v>1193</v>
      </c>
      <c r="E23" s="4" t="s">
        <v>323</v>
      </c>
      <c r="F23" s="2" t="s">
        <v>963</v>
      </c>
      <c r="G23" s="2" t="s">
        <v>30</v>
      </c>
      <c r="H23" s="2" t="s">
        <v>139</v>
      </c>
      <c r="I23" s="2" t="s">
        <v>1188</v>
      </c>
      <c r="J23" s="2" t="s">
        <v>421</v>
      </c>
      <c r="K23" s="2" t="s">
        <v>1190</v>
      </c>
      <c r="L23" s="153">
        <v>0.28499999999999998</v>
      </c>
      <c r="M23" s="163">
        <v>2.4892999999999998E-2</v>
      </c>
      <c r="N23" s="167">
        <v>0</v>
      </c>
      <c r="O23" s="153">
        <v>7.0000000000000001E-3</v>
      </c>
      <c r="P23" s="169">
        <v>3.4708883266696302E-7</v>
      </c>
      <c r="Q23" s="169">
        <v>5.3117656141422701E-9</v>
      </c>
    </row>
    <row r="24" spans="1:17">
      <c r="A24" s="2">
        <v>301</v>
      </c>
      <c r="B24" s="2">
        <v>7210</v>
      </c>
      <c r="C24" s="2" t="s">
        <v>1192</v>
      </c>
      <c r="D24" s="2" t="s">
        <v>1193</v>
      </c>
      <c r="E24" s="4" t="s">
        <v>323</v>
      </c>
      <c r="F24" s="2" t="s">
        <v>963</v>
      </c>
      <c r="G24" s="2" t="s">
        <v>30</v>
      </c>
      <c r="H24" s="2" t="s">
        <v>139</v>
      </c>
      <c r="I24" s="2" t="s">
        <v>1188</v>
      </c>
      <c r="J24" s="2" t="s">
        <v>421</v>
      </c>
      <c r="K24" s="2" t="s">
        <v>1198</v>
      </c>
      <c r="L24" s="153">
        <v>0.29799999999999999</v>
      </c>
      <c r="M24" s="163">
        <v>0.53900000000000003</v>
      </c>
      <c r="N24" s="167">
        <v>0</v>
      </c>
      <c r="O24" s="153">
        <v>0.161</v>
      </c>
      <c r="P24" s="169">
        <v>7.86822945580274E-6</v>
      </c>
      <c r="Q24" s="169">
        <v>1.2041352741422401E-7</v>
      </c>
    </row>
    <row r="25" spans="1:17">
      <c r="A25" s="2">
        <v>301</v>
      </c>
      <c r="B25" s="2">
        <v>7210</v>
      </c>
      <c r="C25" s="2" t="s">
        <v>1192</v>
      </c>
      <c r="D25" s="2" t="s">
        <v>1193</v>
      </c>
      <c r="E25" s="4" t="s">
        <v>323</v>
      </c>
      <c r="F25" s="2" t="s">
        <v>963</v>
      </c>
      <c r="G25" s="2" t="s">
        <v>30</v>
      </c>
      <c r="H25" s="2" t="s">
        <v>139</v>
      </c>
      <c r="I25" s="2" t="s">
        <v>1188</v>
      </c>
      <c r="J25" s="2" t="s">
        <v>421</v>
      </c>
      <c r="K25" s="2" t="s">
        <v>1196</v>
      </c>
      <c r="L25" s="153">
        <v>1.254</v>
      </c>
      <c r="M25" s="163">
        <v>4.8108000000000004</v>
      </c>
      <c r="N25" s="167">
        <v>0</v>
      </c>
      <c r="O25" s="153">
        <v>6.0350000000000001</v>
      </c>
      <c r="P25" s="169">
        <v>2.952424588536E-4</v>
      </c>
      <c r="Q25" s="169">
        <v>4.5183209402710299E-6</v>
      </c>
    </row>
    <row r="26" spans="1:17">
      <c r="A26" s="2">
        <v>301</v>
      </c>
      <c r="B26" s="2">
        <v>7210</v>
      </c>
      <c r="C26" s="2" t="s">
        <v>1192</v>
      </c>
      <c r="D26" s="2" t="s">
        <v>1193</v>
      </c>
      <c r="E26" s="4" t="s">
        <v>323</v>
      </c>
      <c r="F26" s="2" t="s">
        <v>961</v>
      </c>
      <c r="G26" s="2" t="s">
        <v>30</v>
      </c>
      <c r="H26" s="2" t="s">
        <v>139</v>
      </c>
      <c r="I26" s="2" t="s">
        <v>1188</v>
      </c>
      <c r="J26" s="2" t="s">
        <v>421</v>
      </c>
      <c r="K26" s="2" t="s">
        <v>34</v>
      </c>
      <c r="L26" s="153">
        <v>16005.119000000001</v>
      </c>
      <c r="M26" s="163">
        <v>1</v>
      </c>
      <c r="N26" s="167">
        <v>3.7999999999999999E-2</v>
      </c>
      <c r="O26" s="153">
        <v>16005.119000000001</v>
      </c>
      <c r="P26" s="169">
        <v>0.78302827147271203</v>
      </c>
      <c r="Q26" s="169">
        <v>1.1983279944073799E-2</v>
      </c>
    </row>
    <row r="27" spans="1:17">
      <c r="A27" s="2">
        <v>301</v>
      </c>
      <c r="B27" s="2">
        <v>7210</v>
      </c>
      <c r="C27" s="2" t="s">
        <v>1192</v>
      </c>
      <c r="D27" s="2" t="s">
        <v>1193</v>
      </c>
      <c r="E27" s="4" t="s">
        <v>323</v>
      </c>
      <c r="F27" s="2" t="s">
        <v>963</v>
      </c>
      <c r="G27" s="2" t="s">
        <v>30</v>
      </c>
      <c r="H27" s="2" t="s">
        <v>139</v>
      </c>
      <c r="I27" s="2" t="s">
        <v>1188</v>
      </c>
      <c r="J27" s="2" t="s">
        <v>421</v>
      </c>
      <c r="K27" s="2" t="s">
        <v>1191</v>
      </c>
      <c r="L27" s="153">
        <v>1E-3</v>
      </c>
      <c r="M27" s="163">
        <v>4.2171000000000003</v>
      </c>
      <c r="N27" s="167">
        <v>0</v>
      </c>
      <c r="O27" s="153">
        <v>3.0000000000000001E-3</v>
      </c>
      <c r="P27" s="169">
        <v>1.6917893768722101E-7</v>
      </c>
      <c r="Q27" s="169">
        <v>2.5890745517196E-9</v>
      </c>
    </row>
    <row r="28" spans="1:17">
      <c r="A28" s="2">
        <v>301</v>
      </c>
      <c r="B28" s="2">
        <v>7210</v>
      </c>
      <c r="C28" s="2" t="s">
        <v>1192</v>
      </c>
      <c r="D28" s="2" t="s">
        <v>1193</v>
      </c>
      <c r="E28" s="4" t="s">
        <v>323</v>
      </c>
      <c r="F28" s="2" t="s">
        <v>961</v>
      </c>
      <c r="G28" s="2" t="s">
        <v>30</v>
      </c>
      <c r="H28" s="2" t="s">
        <v>139</v>
      </c>
      <c r="I28" s="2" t="s">
        <v>1188</v>
      </c>
      <c r="J28" s="2" t="s">
        <v>421</v>
      </c>
      <c r="K28" s="2" t="s">
        <v>34</v>
      </c>
      <c r="L28" s="153">
        <v>0</v>
      </c>
      <c r="M28" s="163">
        <v>1</v>
      </c>
      <c r="N28" s="167">
        <v>3.7999999999999999E-2</v>
      </c>
      <c r="O28" s="153">
        <v>0</v>
      </c>
      <c r="P28" s="169">
        <v>-2.0547918384739299E-8</v>
      </c>
      <c r="Q28" s="169">
        <v>-3.1446049554405199E-10</v>
      </c>
    </row>
    <row r="29" spans="1:17">
      <c r="A29" s="2">
        <v>301</v>
      </c>
      <c r="B29" s="2">
        <v>7211</v>
      </c>
      <c r="C29" s="2" t="s">
        <v>1186</v>
      </c>
      <c r="D29" s="2" t="s">
        <v>1187</v>
      </c>
      <c r="E29" s="4" t="s">
        <v>323</v>
      </c>
      <c r="F29" s="2" t="s">
        <v>963</v>
      </c>
      <c r="G29" s="2" t="s">
        <v>30</v>
      </c>
      <c r="H29" s="2" t="s">
        <v>139</v>
      </c>
      <c r="I29" s="2" t="s">
        <v>1188</v>
      </c>
      <c r="J29" s="2" t="s">
        <v>421</v>
      </c>
      <c r="K29" s="2" t="s">
        <v>102</v>
      </c>
      <c r="L29" s="153">
        <v>1.7000000000000001E-2</v>
      </c>
      <c r="M29" s="163">
        <v>3.718</v>
      </c>
      <c r="N29" s="167">
        <v>0</v>
      </c>
      <c r="O29" s="153">
        <v>6.3E-2</v>
      </c>
      <c r="P29" s="169">
        <v>9.4500544346255401E-5</v>
      </c>
      <c r="Q29" s="169">
        <v>2.9666932274928999E-6</v>
      </c>
    </row>
    <row r="30" spans="1:17">
      <c r="A30" s="2">
        <v>301</v>
      </c>
      <c r="B30" s="2">
        <v>7211</v>
      </c>
      <c r="C30" s="2" t="s">
        <v>1186</v>
      </c>
      <c r="D30" s="2" t="s">
        <v>1187</v>
      </c>
      <c r="E30" s="4" t="s">
        <v>323</v>
      </c>
      <c r="F30" s="2" t="s">
        <v>961</v>
      </c>
      <c r="G30" s="2" t="s">
        <v>30</v>
      </c>
      <c r="H30" s="2" t="s">
        <v>139</v>
      </c>
      <c r="I30" s="2" t="s">
        <v>1188</v>
      </c>
      <c r="J30" s="2" t="s">
        <v>421</v>
      </c>
      <c r="K30" s="2" t="s">
        <v>34</v>
      </c>
      <c r="L30" s="153">
        <v>0.20100000000000001</v>
      </c>
      <c r="M30" s="163">
        <v>1</v>
      </c>
      <c r="N30" s="167">
        <v>0</v>
      </c>
      <c r="O30" s="153">
        <v>0.20100000000000001</v>
      </c>
      <c r="P30" s="169">
        <v>3.0281981676405099E-4</v>
      </c>
      <c r="Q30" s="169">
        <v>9.5065431184486897E-6</v>
      </c>
    </row>
    <row r="31" spans="1:17">
      <c r="A31" s="2">
        <v>301</v>
      </c>
      <c r="B31" s="2">
        <v>7211</v>
      </c>
      <c r="C31" s="2" t="s">
        <v>1192</v>
      </c>
      <c r="D31" s="2" t="s">
        <v>1193</v>
      </c>
      <c r="E31" s="4" t="s">
        <v>323</v>
      </c>
      <c r="F31" s="2" t="s">
        <v>963</v>
      </c>
      <c r="G31" s="2" t="s">
        <v>30</v>
      </c>
      <c r="H31" s="2" t="s">
        <v>139</v>
      </c>
      <c r="I31" s="2" t="s">
        <v>1188</v>
      </c>
      <c r="J31" s="2" t="s">
        <v>421</v>
      </c>
      <c r="K31" s="2" t="s">
        <v>102</v>
      </c>
      <c r="L31" s="153">
        <v>0.67100000000000004</v>
      </c>
      <c r="M31" s="163">
        <v>3.718</v>
      </c>
      <c r="N31" s="167">
        <v>0</v>
      </c>
      <c r="O31" s="153">
        <v>2.4940000000000002</v>
      </c>
      <c r="P31" s="169">
        <v>3.7568867858152402E-3</v>
      </c>
      <c r="Q31" s="169">
        <v>1.17941443205848E-4</v>
      </c>
    </row>
    <row r="32" spans="1:17">
      <c r="A32" s="2">
        <v>301</v>
      </c>
      <c r="B32" s="2">
        <v>7211</v>
      </c>
      <c r="C32" s="2" t="s">
        <v>1192</v>
      </c>
      <c r="D32" s="2" t="s">
        <v>1193</v>
      </c>
      <c r="E32" s="4" t="s">
        <v>323</v>
      </c>
      <c r="F32" s="2" t="s">
        <v>963</v>
      </c>
      <c r="G32" s="2" t="s">
        <v>30</v>
      </c>
      <c r="H32" s="2" t="s">
        <v>139</v>
      </c>
      <c r="I32" s="2" t="s">
        <v>1188</v>
      </c>
      <c r="J32" s="2" t="s">
        <v>421</v>
      </c>
      <c r="K32" s="2" t="s">
        <v>1194</v>
      </c>
      <c r="L32" s="153">
        <v>4.9930000000000003</v>
      </c>
      <c r="M32" s="163">
        <v>4.0218999999999996</v>
      </c>
      <c r="N32" s="167">
        <v>0</v>
      </c>
      <c r="O32" s="153">
        <v>20.082999999999998</v>
      </c>
      <c r="P32" s="169">
        <v>3.0257444737631398E-2</v>
      </c>
      <c r="Q32" s="169">
        <v>9.4988401395307504E-4</v>
      </c>
    </row>
    <row r="33" spans="1:17">
      <c r="A33" s="2">
        <v>301</v>
      </c>
      <c r="B33" s="2">
        <v>7211</v>
      </c>
      <c r="C33" s="2" t="s">
        <v>1192</v>
      </c>
      <c r="D33" s="2" t="s">
        <v>1193</v>
      </c>
      <c r="E33" s="4" t="s">
        <v>323</v>
      </c>
      <c r="F33" s="2" t="s">
        <v>963</v>
      </c>
      <c r="G33" s="2" t="s">
        <v>30</v>
      </c>
      <c r="H33" s="2" t="s">
        <v>139</v>
      </c>
      <c r="I33" s="2" t="s">
        <v>1188</v>
      </c>
      <c r="J33" s="2" t="s">
        <v>421</v>
      </c>
      <c r="K33" s="2" t="s">
        <v>1196</v>
      </c>
      <c r="L33" s="153">
        <v>0.433</v>
      </c>
      <c r="M33" s="163">
        <v>4.8108000000000004</v>
      </c>
      <c r="N33" s="167">
        <v>0</v>
      </c>
      <c r="O33" s="153">
        <v>2.081</v>
      </c>
      <c r="P33" s="169">
        <v>3.1359843766266601E-3</v>
      </c>
      <c r="Q33" s="169">
        <v>9.8449206573596897E-5</v>
      </c>
    </row>
    <row r="34" spans="1:17">
      <c r="A34" s="2">
        <v>301</v>
      </c>
      <c r="B34" s="2">
        <v>7211</v>
      </c>
      <c r="C34" s="2" t="s">
        <v>1192</v>
      </c>
      <c r="D34" s="2" t="s">
        <v>1193</v>
      </c>
      <c r="E34" s="4" t="s">
        <v>323</v>
      </c>
      <c r="F34" s="2" t="s">
        <v>961</v>
      </c>
      <c r="G34" s="2" t="s">
        <v>30</v>
      </c>
      <c r="H34" s="2" t="s">
        <v>139</v>
      </c>
      <c r="I34" s="2" t="s">
        <v>1188</v>
      </c>
      <c r="J34" s="2" t="s">
        <v>421</v>
      </c>
      <c r="K34" s="2" t="s">
        <v>34</v>
      </c>
      <c r="L34" s="153">
        <v>638.80700000000002</v>
      </c>
      <c r="M34" s="163">
        <v>1</v>
      </c>
      <c r="N34" s="167">
        <v>3.7999999999999999E-2</v>
      </c>
      <c r="O34" s="153">
        <v>638.80700000000002</v>
      </c>
      <c r="P34" s="169">
        <v>0.96245219800828297</v>
      </c>
      <c r="Q34" s="169">
        <v>3.0214645189289499E-2</v>
      </c>
    </row>
    <row r="35" spans="1:17">
      <c r="A35" s="2">
        <v>301</v>
      </c>
      <c r="B35" s="2">
        <v>7211</v>
      </c>
      <c r="C35" s="2" t="s">
        <v>1192</v>
      </c>
      <c r="D35" s="2" t="s">
        <v>1193</v>
      </c>
      <c r="E35" s="4" t="s">
        <v>323</v>
      </c>
      <c r="F35" s="2" t="s">
        <v>961</v>
      </c>
      <c r="G35" s="2" t="s">
        <v>30</v>
      </c>
      <c r="H35" s="2" t="s">
        <v>139</v>
      </c>
      <c r="I35" s="2" t="s">
        <v>1188</v>
      </c>
      <c r="J35" s="2" t="s">
        <v>421</v>
      </c>
      <c r="K35" s="2" t="s">
        <v>34</v>
      </c>
      <c r="L35" s="153">
        <v>0</v>
      </c>
      <c r="M35" s="163">
        <v>1</v>
      </c>
      <c r="N35" s="167">
        <v>3.7999999999999999E-2</v>
      </c>
      <c r="O35" s="153">
        <v>0</v>
      </c>
      <c r="P35" s="169">
        <v>1.65730533081475E-7</v>
      </c>
      <c r="Q35" s="169">
        <v>5.2028446342074508E-9</v>
      </c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4" customWidth="1"/>
    <col min="17" max="20" width="11.625" style="2" customWidth="1"/>
    <col min="21" max="16384" width="11.625" style="2"/>
  </cols>
  <sheetData>
    <row r="1" spans="1:22" ht="66.75" customHeight="1">
      <c r="A1" s="19" t="s">
        <v>0</v>
      </c>
      <c r="B1" s="19" t="s">
        <v>1</v>
      </c>
      <c r="C1" s="19" t="s">
        <v>120</v>
      </c>
      <c r="D1" s="19" t="s">
        <v>121</v>
      </c>
      <c r="E1" s="19" t="s">
        <v>122</v>
      </c>
      <c r="F1" s="19" t="s">
        <v>123</v>
      </c>
      <c r="G1" s="19" t="s">
        <v>124</v>
      </c>
      <c r="H1" s="19" t="s">
        <v>6</v>
      </c>
      <c r="I1" s="19" t="s">
        <v>7</v>
      </c>
      <c r="J1" s="19" t="s">
        <v>125</v>
      </c>
      <c r="K1" s="19" t="s">
        <v>9</v>
      </c>
      <c r="L1" s="19" t="s">
        <v>10</v>
      </c>
      <c r="M1" s="19" t="s">
        <v>126</v>
      </c>
      <c r="N1" s="19" t="s">
        <v>11</v>
      </c>
      <c r="O1" s="19" t="s">
        <v>18</v>
      </c>
      <c r="P1" s="142" t="s">
        <v>14</v>
      </c>
      <c r="Q1" s="19" t="s">
        <v>127</v>
      </c>
      <c r="R1" s="19" t="s">
        <v>128</v>
      </c>
      <c r="S1" s="19" t="s">
        <v>129</v>
      </c>
      <c r="T1" s="19" t="s">
        <v>130</v>
      </c>
      <c r="U1" s="11"/>
      <c r="V1" s="11"/>
    </row>
    <row r="2" spans="1:22" ht="14.1" customHeight="1">
      <c r="D2" s="20"/>
      <c r="G2" s="18"/>
      <c r="H2" s="18"/>
      <c r="I2" s="18"/>
      <c r="J2" s="20"/>
      <c r="K2" s="20"/>
      <c r="L2" s="20"/>
      <c r="M2" s="20"/>
      <c r="P2" s="143"/>
      <c r="Q2" s="20"/>
      <c r="R2" s="18"/>
      <c r="S2" s="18"/>
      <c r="T2" s="18"/>
    </row>
    <row r="3" spans="1:22" ht="14.1" customHeight="1">
      <c r="D3" s="20"/>
      <c r="H3" s="18"/>
      <c r="I3" s="18"/>
      <c r="J3" s="20"/>
      <c r="K3" s="20"/>
      <c r="L3" s="20"/>
      <c r="M3" s="20"/>
      <c r="Q3" s="20"/>
    </row>
    <row r="4" spans="1:22" ht="14.1" customHeight="1">
      <c r="D4" s="20"/>
      <c r="H4" s="18"/>
      <c r="I4" s="18"/>
      <c r="J4" s="20"/>
      <c r="K4" s="20"/>
      <c r="L4" s="20"/>
      <c r="M4" s="20"/>
      <c r="Q4" s="20"/>
    </row>
    <row r="5" spans="1:22" ht="14.1" customHeight="1">
      <c r="D5" s="20"/>
      <c r="H5" s="18"/>
      <c r="I5" s="18"/>
      <c r="J5" s="20"/>
      <c r="K5" s="20"/>
      <c r="L5" s="20"/>
      <c r="M5" s="20"/>
      <c r="O5" s="11"/>
      <c r="Q5" s="20"/>
    </row>
    <row r="6" spans="1:22" ht="14.1" customHeight="1">
      <c r="D6" s="20"/>
      <c r="H6" s="18"/>
      <c r="I6" s="18"/>
      <c r="J6" s="20"/>
      <c r="K6" s="20"/>
      <c r="L6" s="20"/>
      <c r="M6" s="20"/>
      <c r="O6" s="11"/>
      <c r="Q6" s="20"/>
    </row>
    <row r="7" spans="1:22" ht="14.1" customHeight="1">
      <c r="D7" s="20"/>
      <c r="H7" s="18"/>
      <c r="I7" s="18"/>
      <c r="J7" s="20"/>
      <c r="K7" s="20"/>
      <c r="L7" s="20"/>
      <c r="M7" s="20"/>
      <c r="Q7" s="20"/>
    </row>
    <row r="8" spans="1:22" ht="14.1" customHeight="1">
      <c r="D8" s="20"/>
      <c r="H8" s="18"/>
      <c r="I8" s="18"/>
      <c r="J8" s="20"/>
      <c r="K8" s="20"/>
      <c r="L8" s="20"/>
      <c r="M8" s="20"/>
      <c r="N8" s="11"/>
      <c r="Q8" s="20"/>
    </row>
    <row r="9" spans="1:22" ht="14.1" customHeight="1">
      <c r="D9" s="20"/>
      <c r="H9" s="18"/>
      <c r="I9" s="18"/>
      <c r="J9" s="20"/>
      <c r="K9" s="20"/>
      <c r="L9" s="20"/>
      <c r="M9" s="20"/>
      <c r="Q9" s="20"/>
    </row>
    <row r="10" spans="1:22" ht="13.5" customHeight="1">
      <c r="D10" s="20"/>
      <c r="H10" s="18"/>
      <c r="I10" s="18"/>
      <c r="J10" s="20"/>
      <c r="K10" s="20"/>
      <c r="L10" s="20"/>
      <c r="M10" s="20"/>
      <c r="Q10" s="20"/>
    </row>
    <row r="11" spans="1:22" ht="13.5" customHeight="1">
      <c r="D11" s="20"/>
      <c r="H11" s="18"/>
      <c r="I11" s="18"/>
      <c r="J11" s="20"/>
      <c r="K11" s="20"/>
      <c r="L11" s="20"/>
      <c r="M11" s="20"/>
      <c r="Q11" s="20"/>
    </row>
    <row r="12" spans="1:22" ht="14.1" customHeight="1">
      <c r="D12" s="20"/>
      <c r="H12" s="18"/>
      <c r="I12" s="18"/>
      <c r="J12" s="20"/>
      <c r="K12" s="20"/>
      <c r="L12" s="20"/>
      <c r="M12" s="20"/>
      <c r="Q12" s="20"/>
    </row>
    <row r="13" spans="1:22" ht="14.1" customHeight="1">
      <c r="D13" s="20"/>
      <c r="H13" s="18"/>
      <c r="I13" s="18"/>
      <c r="J13" s="20"/>
      <c r="K13" s="20"/>
      <c r="L13" s="20"/>
      <c r="M13" s="20"/>
      <c r="Q13" s="20"/>
    </row>
    <row r="14" spans="1:22" ht="14.1" customHeight="1">
      <c r="D14" s="20"/>
      <c r="H14" s="18"/>
      <c r="I14" s="18"/>
      <c r="J14" s="20"/>
      <c r="K14" s="20"/>
      <c r="L14" s="20"/>
      <c r="M14" s="20"/>
      <c r="Q14" s="20"/>
    </row>
    <row r="15" spans="1:22" ht="14.1" customHeight="1">
      <c r="D15" s="20"/>
      <c r="H15" s="18"/>
      <c r="I15" s="18"/>
      <c r="J15" s="20"/>
      <c r="K15" s="20"/>
      <c r="L15" s="20"/>
      <c r="M15" s="20"/>
      <c r="Q15" s="20"/>
    </row>
    <row r="16" spans="1:22" ht="14.1" customHeight="1">
      <c r="D16" s="20"/>
      <c r="H16" s="18"/>
      <c r="I16" s="18"/>
      <c r="J16" s="20"/>
      <c r="K16" s="20"/>
      <c r="L16" s="20"/>
      <c r="M16" s="20"/>
      <c r="Q16" s="20"/>
    </row>
    <row r="17" spans="4:17" ht="14.1" customHeight="1">
      <c r="D17" s="20"/>
      <c r="H17" s="18"/>
      <c r="I17" s="18"/>
      <c r="J17" s="20"/>
      <c r="K17" s="20"/>
      <c r="L17" s="20"/>
      <c r="M17" s="20"/>
      <c r="Q17" s="20"/>
    </row>
    <row r="18" spans="4:17" ht="14.1" customHeight="1">
      <c r="D18" s="20"/>
      <c r="H18" s="18"/>
      <c r="I18" s="18"/>
      <c r="J18" s="20"/>
      <c r="K18" s="20"/>
      <c r="L18" s="20"/>
      <c r="M18" s="20"/>
      <c r="Q18" s="20"/>
    </row>
    <row r="19" spans="4:17" ht="14.1" customHeight="1">
      <c r="D19" s="20"/>
      <c r="H19" s="18"/>
      <c r="I19" s="18"/>
      <c r="J19" s="20"/>
      <c r="K19" s="20"/>
      <c r="L19" s="20"/>
      <c r="M19" s="20"/>
      <c r="Q19" s="20"/>
    </row>
    <row r="20" spans="4:17" ht="14.1" customHeight="1">
      <c r="D20" s="20"/>
      <c r="H20" s="18"/>
      <c r="I20" s="18"/>
      <c r="J20" s="20"/>
      <c r="L20" s="20"/>
      <c r="M20" s="20"/>
      <c r="Q20" s="20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45"/>
  <sheetViews>
    <sheetView rightToLeft="1" zoomScale="70" zoomScaleNormal="70" workbookViewId="0">
      <selection activeCell="B4" sqref="B4"/>
    </sheetView>
  </sheetViews>
  <sheetFormatPr defaultColWidth="11.625" defaultRowHeight="14.1" customHeight="1"/>
  <cols>
    <col min="1" max="2" width="11.625" style="200" customWidth="1"/>
    <col min="3" max="3" width="14.625" style="200" bestFit="1" customWidth="1"/>
    <col min="4" max="4" width="32.75" style="200" bestFit="1" customWidth="1"/>
    <col min="5" max="5" width="14.25" style="200" bestFit="1" customWidth="1"/>
    <col min="6" max="6" width="9.625" style="200" bestFit="1" customWidth="1"/>
    <col min="7" max="7" width="33" style="200" bestFit="1" customWidth="1"/>
    <col min="8" max="8" width="10.875" style="200" bestFit="1" customWidth="1"/>
    <col min="9" max="9" width="12.125" style="200" bestFit="1" customWidth="1"/>
    <col min="10" max="10" width="10.125" style="200" bestFit="1" customWidth="1"/>
    <col min="11" max="11" width="11.625" style="200" customWidth="1"/>
    <col min="12" max="12" width="13.5" style="200" bestFit="1" customWidth="1"/>
    <col min="13" max="13" width="11.625" style="200" customWidth="1"/>
    <col min="14" max="14" width="12.5" style="200" bestFit="1" customWidth="1"/>
    <col min="15" max="15" width="10.875" style="200" bestFit="1" customWidth="1"/>
    <col min="16" max="16" width="9.5" style="200" bestFit="1" customWidth="1"/>
    <col min="17" max="17" width="10.75" style="200" bestFit="1" customWidth="1"/>
    <col min="18" max="23" width="11.625" style="200" customWidth="1"/>
    <col min="24" max="16384" width="11.625" style="200"/>
  </cols>
  <sheetData>
    <row r="1" spans="1:22" ht="66.75" customHeight="1">
      <c r="A1" s="199" t="s">
        <v>0</v>
      </c>
      <c r="B1" s="199" t="s">
        <v>1</v>
      </c>
      <c r="C1" s="199" t="s">
        <v>5</v>
      </c>
      <c r="D1" s="199" t="s">
        <v>199</v>
      </c>
      <c r="E1" s="199" t="s">
        <v>200</v>
      </c>
      <c r="F1" s="199" t="s">
        <v>201</v>
      </c>
      <c r="G1" s="199" t="s">
        <v>202</v>
      </c>
      <c r="H1" s="199" t="s">
        <v>203</v>
      </c>
      <c r="I1" s="199" t="s">
        <v>204</v>
      </c>
      <c r="J1" s="199" t="s">
        <v>11</v>
      </c>
      <c r="K1" s="199" t="s">
        <v>205</v>
      </c>
      <c r="L1" s="199" t="s">
        <v>206</v>
      </c>
      <c r="M1" s="199" t="s">
        <v>207</v>
      </c>
      <c r="N1" s="199" t="s">
        <v>208</v>
      </c>
      <c r="O1" s="199" t="s">
        <v>209</v>
      </c>
      <c r="P1" s="199" t="s">
        <v>210</v>
      </c>
      <c r="Q1" s="199" t="s">
        <v>211</v>
      </c>
    </row>
    <row r="2" spans="1:22" ht="14.1" customHeight="1">
      <c r="A2" s="200" t="s">
        <v>1312</v>
      </c>
      <c r="B2" s="200">
        <v>7210</v>
      </c>
      <c r="C2" s="201" t="s">
        <v>2412</v>
      </c>
      <c r="D2" s="201" t="s">
        <v>2413</v>
      </c>
      <c r="E2" s="201" t="s">
        <v>2278</v>
      </c>
      <c r="F2" s="201" t="s">
        <v>2414</v>
      </c>
      <c r="G2" s="202" t="s">
        <v>2415</v>
      </c>
      <c r="H2" s="202">
        <v>9005010</v>
      </c>
      <c r="I2" s="201" t="s">
        <v>33</v>
      </c>
      <c r="J2" s="202" t="s">
        <v>1194</v>
      </c>
      <c r="K2" s="203">
        <v>44470</v>
      </c>
      <c r="L2" s="204">
        <v>1100000</v>
      </c>
      <c r="M2" s="204">
        <v>4424.09</v>
      </c>
      <c r="N2" s="204">
        <v>8250</v>
      </c>
      <c r="O2" s="204">
        <v>33.180674999999987</v>
      </c>
      <c r="P2" s="202" t="s">
        <v>2416</v>
      </c>
      <c r="Q2" s="203">
        <v>45732</v>
      </c>
      <c r="V2" s="205"/>
    </row>
    <row r="3" spans="1:22" ht="14.1" customHeight="1">
      <c r="A3" s="200" t="s">
        <v>1312</v>
      </c>
      <c r="B3" s="200">
        <v>7210</v>
      </c>
      <c r="C3" s="201" t="s">
        <v>2417</v>
      </c>
      <c r="D3" s="201" t="s">
        <v>2418</v>
      </c>
      <c r="E3" s="201" t="s">
        <v>2267</v>
      </c>
      <c r="F3" s="201" t="s">
        <v>1319</v>
      </c>
      <c r="G3" s="202" t="s">
        <v>2419</v>
      </c>
      <c r="H3" s="202">
        <v>72110</v>
      </c>
      <c r="I3" s="201" t="s">
        <v>33</v>
      </c>
      <c r="J3" s="202" t="s">
        <v>102</v>
      </c>
      <c r="K3" s="203">
        <v>44470</v>
      </c>
      <c r="L3" s="204">
        <v>1400000</v>
      </c>
      <c r="M3" s="204">
        <v>5205.2</v>
      </c>
      <c r="N3" s="204">
        <v>0</v>
      </c>
      <c r="O3" s="204">
        <v>0</v>
      </c>
      <c r="P3" s="202" t="s">
        <v>2420</v>
      </c>
      <c r="Q3" s="203">
        <v>46020</v>
      </c>
      <c r="V3" s="205"/>
    </row>
    <row r="4" spans="1:22" ht="13.5" customHeight="1">
      <c r="A4" s="200" t="s">
        <v>1312</v>
      </c>
      <c r="B4" s="200">
        <v>7210</v>
      </c>
      <c r="C4" s="201" t="s">
        <v>2417</v>
      </c>
      <c r="D4" s="201" t="s">
        <v>2421</v>
      </c>
      <c r="E4" s="201" t="s">
        <v>2260</v>
      </c>
      <c r="F4" s="201" t="s">
        <v>1319</v>
      </c>
      <c r="G4" s="202" t="s">
        <v>2421</v>
      </c>
      <c r="H4" s="202">
        <v>29999807</v>
      </c>
      <c r="I4" s="201" t="s">
        <v>33</v>
      </c>
      <c r="J4" s="202" t="s">
        <v>102</v>
      </c>
      <c r="K4" s="203">
        <v>44665</v>
      </c>
      <c r="L4" s="204">
        <v>2500000</v>
      </c>
      <c r="M4" s="204">
        <v>9295</v>
      </c>
      <c r="N4" s="204">
        <v>0</v>
      </c>
      <c r="O4" s="204">
        <v>0</v>
      </c>
      <c r="P4" s="202" t="s">
        <v>2420</v>
      </c>
      <c r="Q4" s="202"/>
      <c r="V4" s="205"/>
    </row>
    <row r="5" spans="1:22" ht="13.5" customHeight="1">
      <c r="A5" s="200" t="s">
        <v>1312</v>
      </c>
      <c r="B5" s="200">
        <v>7210</v>
      </c>
      <c r="C5" s="201" t="s">
        <v>2412</v>
      </c>
      <c r="D5" s="201" t="s">
        <v>2422</v>
      </c>
      <c r="E5" s="201" t="s">
        <v>2423</v>
      </c>
      <c r="F5" s="201" t="s">
        <v>2414</v>
      </c>
      <c r="G5" s="202" t="s">
        <v>2184</v>
      </c>
      <c r="H5" s="202">
        <v>29994697</v>
      </c>
      <c r="I5" s="201" t="s">
        <v>33</v>
      </c>
      <c r="J5" s="202" t="s">
        <v>102</v>
      </c>
      <c r="K5" s="203">
        <v>45685</v>
      </c>
      <c r="L5" s="204">
        <v>1600000</v>
      </c>
      <c r="M5" s="204">
        <v>5948.8</v>
      </c>
      <c r="N5" s="204">
        <v>900648</v>
      </c>
      <c r="O5" s="204">
        <v>3348.6092640000002</v>
      </c>
      <c r="P5" s="202" t="s">
        <v>2424</v>
      </c>
      <c r="Q5" s="203">
        <v>49310</v>
      </c>
      <c r="V5" s="205"/>
    </row>
    <row r="6" spans="1:22" ht="14.1" customHeight="1">
      <c r="A6" s="200" t="s">
        <v>1312</v>
      </c>
      <c r="B6" s="200">
        <v>7210</v>
      </c>
      <c r="C6" s="201" t="s">
        <v>2417</v>
      </c>
      <c r="D6" s="201" t="s">
        <v>2425</v>
      </c>
      <c r="E6" s="201" t="s">
        <v>2426</v>
      </c>
      <c r="F6" s="201" t="s">
        <v>2414</v>
      </c>
      <c r="G6" s="202" t="s">
        <v>2425</v>
      </c>
      <c r="H6" s="202">
        <v>7085</v>
      </c>
      <c r="I6" s="201" t="s">
        <v>33</v>
      </c>
      <c r="J6" s="202" t="s">
        <v>102</v>
      </c>
      <c r="K6" s="203">
        <v>44470</v>
      </c>
      <c r="L6" s="204">
        <v>2300000</v>
      </c>
      <c r="M6" s="204">
        <v>8551.4</v>
      </c>
      <c r="N6" s="204">
        <v>0</v>
      </c>
      <c r="O6" s="204">
        <v>0</v>
      </c>
      <c r="P6" s="202" t="s">
        <v>2420</v>
      </c>
      <c r="Q6" s="203">
        <v>45809</v>
      </c>
      <c r="V6" s="205"/>
    </row>
    <row r="7" spans="1:22" ht="14.1" customHeight="1">
      <c r="A7" s="200" t="s">
        <v>1312</v>
      </c>
      <c r="B7" s="200">
        <v>7210</v>
      </c>
      <c r="C7" s="201" t="s">
        <v>2417</v>
      </c>
      <c r="D7" s="201" t="s">
        <v>2425</v>
      </c>
      <c r="E7" s="201" t="s">
        <v>2426</v>
      </c>
      <c r="F7" s="201" t="s">
        <v>2414</v>
      </c>
      <c r="G7" s="202" t="s">
        <v>2427</v>
      </c>
      <c r="H7" s="202">
        <v>7314</v>
      </c>
      <c r="I7" s="201" t="s">
        <v>33</v>
      </c>
      <c r="J7" s="202" t="s">
        <v>102</v>
      </c>
      <c r="K7" s="203">
        <v>44470</v>
      </c>
      <c r="L7" s="204">
        <v>1200000</v>
      </c>
      <c r="M7" s="204">
        <v>4461.6000000000004</v>
      </c>
      <c r="N7" s="204">
        <v>0</v>
      </c>
      <c r="O7" s="204">
        <v>0</v>
      </c>
      <c r="P7" s="202" t="s">
        <v>2420</v>
      </c>
      <c r="Q7" s="203">
        <v>45813</v>
      </c>
      <c r="V7" s="205"/>
    </row>
    <row r="8" spans="1:22" ht="14.1" customHeight="1">
      <c r="A8" s="200" t="s">
        <v>1312</v>
      </c>
      <c r="B8" s="200">
        <v>7210</v>
      </c>
      <c r="C8" s="201" t="s">
        <v>2417</v>
      </c>
      <c r="D8" s="201" t="s">
        <v>2425</v>
      </c>
      <c r="E8" s="201" t="s">
        <v>2426</v>
      </c>
      <c r="F8" s="201" t="s">
        <v>2414</v>
      </c>
      <c r="G8" s="202" t="s">
        <v>2428</v>
      </c>
      <c r="H8" s="202">
        <v>29993519</v>
      </c>
      <c r="I8" s="201" t="s">
        <v>33</v>
      </c>
      <c r="J8" s="202" t="s">
        <v>102</v>
      </c>
      <c r="K8" s="203">
        <v>44470</v>
      </c>
      <c r="L8" s="204">
        <v>2400000</v>
      </c>
      <c r="M8" s="204">
        <v>8923.2000000000007</v>
      </c>
      <c r="N8" s="204">
        <v>0</v>
      </c>
      <c r="O8" s="204">
        <v>0</v>
      </c>
      <c r="P8" s="202" t="s">
        <v>2420</v>
      </c>
      <c r="Q8" s="203">
        <v>46600</v>
      </c>
      <c r="V8" s="205"/>
    </row>
    <row r="9" spans="1:22" ht="14.1" customHeight="1">
      <c r="A9" s="200" t="s">
        <v>1312</v>
      </c>
      <c r="B9" s="200">
        <v>7210</v>
      </c>
      <c r="C9" s="201" t="s">
        <v>2417</v>
      </c>
      <c r="D9" s="201" t="s">
        <v>2429</v>
      </c>
      <c r="E9" s="201" t="s">
        <v>2191</v>
      </c>
      <c r="F9" s="201" t="s">
        <v>1319</v>
      </c>
      <c r="G9" s="202" t="s">
        <v>2430</v>
      </c>
      <c r="H9" s="202">
        <v>29994566</v>
      </c>
      <c r="I9" s="201" t="s">
        <v>33</v>
      </c>
      <c r="J9" s="202" t="s">
        <v>102</v>
      </c>
      <c r="K9" s="203">
        <v>45057</v>
      </c>
      <c r="L9" s="204">
        <v>1500000</v>
      </c>
      <c r="M9" s="204">
        <v>5577</v>
      </c>
      <c r="N9" s="204">
        <v>885700.85000000009</v>
      </c>
      <c r="O9" s="204">
        <v>3293.0357603000002</v>
      </c>
      <c r="P9" s="202" t="s">
        <v>2431</v>
      </c>
      <c r="Q9" s="202"/>
      <c r="V9" s="205"/>
    </row>
    <row r="10" spans="1:22" ht="14.1" customHeight="1">
      <c r="A10" s="200" t="s">
        <v>1312</v>
      </c>
      <c r="B10" s="200">
        <v>7210</v>
      </c>
      <c r="C10" s="201" t="s">
        <v>2417</v>
      </c>
      <c r="D10" s="201" t="s">
        <v>2432</v>
      </c>
      <c r="E10" s="201" t="s">
        <v>2289</v>
      </c>
      <c r="F10" s="201" t="s">
        <v>1319</v>
      </c>
      <c r="G10" s="202" t="s">
        <v>2433</v>
      </c>
      <c r="H10" s="202">
        <v>9213270</v>
      </c>
      <c r="I10" s="201" t="s">
        <v>33</v>
      </c>
      <c r="J10" s="202" t="s">
        <v>102</v>
      </c>
      <c r="K10" s="203">
        <v>44470</v>
      </c>
      <c r="L10" s="204">
        <v>1100000</v>
      </c>
      <c r="M10" s="204">
        <v>4089.8</v>
      </c>
      <c r="N10" s="204">
        <v>69222</v>
      </c>
      <c r="O10" s="204">
        <v>257.36739599999999</v>
      </c>
      <c r="P10" s="202" t="s">
        <v>2434</v>
      </c>
      <c r="Q10" s="203">
        <v>45736</v>
      </c>
    </row>
    <row r="11" spans="1:22" ht="14.1" customHeight="1">
      <c r="A11" s="200" t="s">
        <v>1312</v>
      </c>
      <c r="B11" s="200">
        <v>7210</v>
      </c>
      <c r="C11" s="201" t="s">
        <v>493</v>
      </c>
      <c r="D11" s="201" t="s">
        <v>2435</v>
      </c>
      <c r="E11" s="201" t="s">
        <v>2436</v>
      </c>
      <c r="F11" s="201" t="s">
        <v>2414</v>
      </c>
      <c r="G11" s="202" t="s">
        <v>2437</v>
      </c>
      <c r="H11" s="202">
        <v>29994325</v>
      </c>
      <c r="I11" s="201" t="s">
        <v>33</v>
      </c>
      <c r="J11" s="202" t="s">
        <v>1194</v>
      </c>
      <c r="K11" s="203">
        <v>44470</v>
      </c>
      <c r="L11" s="204">
        <v>2000000</v>
      </c>
      <c r="M11" s="204">
        <v>8043.7999999999993</v>
      </c>
      <c r="N11" s="204">
        <v>392360.76</v>
      </c>
      <c r="O11" s="204">
        <v>1578.035740644</v>
      </c>
      <c r="P11" s="202" t="s">
        <v>2438</v>
      </c>
      <c r="Q11" s="203">
        <v>48061</v>
      </c>
    </row>
    <row r="12" spans="1:22" ht="14.1" customHeight="1">
      <c r="A12" s="200" t="s">
        <v>1312</v>
      </c>
      <c r="B12" s="200">
        <v>7210</v>
      </c>
      <c r="C12" s="201" t="s">
        <v>2417</v>
      </c>
      <c r="D12" s="201" t="s">
        <v>2204</v>
      </c>
      <c r="E12" s="201" t="s">
        <v>2439</v>
      </c>
      <c r="F12" s="202"/>
      <c r="G12" s="202" t="s">
        <v>2204</v>
      </c>
      <c r="H12" s="202">
        <v>29994474</v>
      </c>
      <c r="I12" s="201" t="s">
        <v>33</v>
      </c>
      <c r="J12" s="202" t="s">
        <v>102</v>
      </c>
      <c r="K12" s="203">
        <v>44470</v>
      </c>
      <c r="L12" s="204">
        <v>2500000</v>
      </c>
      <c r="M12" s="204">
        <v>9295</v>
      </c>
      <c r="N12" s="204">
        <v>918568</v>
      </c>
      <c r="O12" s="204">
        <v>3415.2358239999999</v>
      </c>
      <c r="P12" s="202" t="s">
        <v>2440</v>
      </c>
      <c r="Q12" s="203">
        <v>46813</v>
      </c>
    </row>
    <row r="13" spans="1:22" ht="14.1" customHeight="1">
      <c r="A13" s="200" t="s">
        <v>1312</v>
      </c>
      <c r="B13" s="200">
        <v>7210</v>
      </c>
      <c r="C13" s="201" t="s">
        <v>2412</v>
      </c>
      <c r="D13" s="201" t="s">
        <v>2441</v>
      </c>
      <c r="E13" s="201" t="s">
        <v>2111</v>
      </c>
      <c r="F13" s="201" t="s">
        <v>1319</v>
      </c>
      <c r="G13" s="202" t="s">
        <v>2442</v>
      </c>
      <c r="H13" s="202">
        <v>9203620</v>
      </c>
      <c r="I13" s="201" t="s">
        <v>33</v>
      </c>
      <c r="J13" s="202" t="s">
        <v>102</v>
      </c>
      <c r="K13" s="203">
        <v>44470</v>
      </c>
      <c r="L13" s="204">
        <v>1200000</v>
      </c>
      <c r="M13" s="204">
        <v>4461.6000000000004</v>
      </c>
      <c r="N13" s="204">
        <v>220134</v>
      </c>
      <c r="O13" s="204">
        <v>818.45821199999989</v>
      </c>
      <c r="P13" s="202" t="s">
        <v>2443</v>
      </c>
      <c r="Q13" s="203">
        <v>45657</v>
      </c>
    </row>
    <row r="14" spans="1:22" ht="14.1" customHeight="1">
      <c r="A14" s="200" t="s">
        <v>1312</v>
      </c>
      <c r="B14" s="200">
        <v>7210</v>
      </c>
      <c r="C14" s="201" t="s">
        <v>2412</v>
      </c>
      <c r="D14" s="201" t="s">
        <v>2441</v>
      </c>
      <c r="E14" s="201" t="s">
        <v>2111</v>
      </c>
      <c r="F14" s="201" t="s">
        <v>1319</v>
      </c>
      <c r="G14" s="202" t="s">
        <v>2444</v>
      </c>
      <c r="H14" s="202">
        <v>180100</v>
      </c>
      <c r="I14" s="201" t="s">
        <v>33</v>
      </c>
      <c r="J14" s="202" t="s">
        <v>102</v>
      </c>
      <c r="K14" s="203">
        <v>44470</v>
      </c>
      <c r="L14" s="204">
        <v>1000000</v>
      </c>
      <c r="M14" s="204">
        <v>3718</v>
      </c>
      <c r="N14" s="204">
        <v>0</v>
      </c>
      <c r="O14" s="204">
        <v>0</v>
      </c>
      <c r="P14" s="202" t="s">
        <v>2420</v>
      </c>
      <c r="Q14" s="203">
        <v>45291</v>
      </c>
    </row>
    <row r="15" spans="1:22" ht="14.1" customHeight="1">
      <c r="A15" s="200" t="s">
        <v>1312</v>
      </c>
      <c r="B15" s="200">
        <v>7210</v>
      </c>
      <c r="C15" s="201" t="s">
        <v>2412</v>
      </c>
      <c r="D15" s="201" t="s">
        <v>2441</v>
      </c>
      <c r="E15" s="201" t="s">
        <v>2111</v>
      </c>
      <c r="F15" s="201" t="s">
        <v>1319</v>
      </c>
      <c r="G15" s="202" t="s">
        <v>2445</v>
      </c>
      <c r="H15" s="202">
        <v>71040</v>
      </c>
      <c r="I15" s="201" t="s">
        <v>33</v>
      </c>
      <c r="J15" s="202" t="s">
        <v>102</v>
      </c>
      <c r="K15" s="203">
        <v>44470</v>
      </c>
      <c r="L15" s="204">
        <v>1275000</v>
      </c>
      <c r="M15" s="204">
        <v>4740.45</v>
      </c>
      <c r="N15" s="204">
        <v>136775</v>
      </c>
      <c r="O15" s="204">
        <v>508.52945</v>
      </c>
      <c r="P15" s="202" t="s">
        <v>2446</v>
      </c>
      <c r="Q15" s="203">
        <v>46949</v>
      </c>
    </row>
    <row r="16" spans="1:22" ht="14.1" customHeight="1">
      <c r="A16" s="200" t="s">
        <v>1312</v>
      </c>
      <c r="B16" s="200">
        <v>7210</v>
      </c>
      <c r="C16" s="201" t="s">
        <v>2447</v>
      </c>
      <c r="D16" s="201" t="s">
        <v>2448</v>
      </c>
      <c r="E16" s="201" t="s">
        <v>2116</v>
      </c>
      <c r="F16" s="201" t="s">
        <v>1319</v>
      </c>
      <c r="G16" s="202" t="s">
        <v>2449</v>
      </c>
      <c r="H16" s="202">
        <v>7522</v>
      </c>
      <c r="I16" s="201" t="s">
        <v>33</v>
      </c>
      <c r="J16" s="202" t="s">
        <v>102</v>
      </c>
      <c r="K16" s="203">
        <v>44470</v>
      </c>
      <c r="L16" s="204">
        <v>500000</v>
      </c>
      <c r="M16" s="204">
        <v>1859</v>
      </c>
      <c r="N16" s="204">
        <v>3750</v>
      </c>
      <c r="O16" s="204">
        <v>13.942500000000001</v>
      </c>
      <c r="P16" s="202" t="s">
        <v>2416</v>
      </c>
      <c r="Q16" s="203">
        <v>46111</v>
      </c>
    </row>
    <row r="17" spans="1:17" ht="14.1" customHeight="1">
      <c r="A17" s="200" t="s">
        <v>1312</v>
      </c>
      <c r="B17" s="200">
        <v>7210</v>
      </c>
      <c r="C17" s="201" t="s">
        <v>2450</v>
      </c>
      <c r="D17" s="201" t="s">
        <v>2451</v>
      </c>
      <c r="E17" s="201" t="s">
        <v>2214</v>
      </c>
      <c r="F17" s="201" t="s">
        <v>1319</v>
      </c>
      <c r="G17" s="202" t="s">
        <v>2213</v>
      </c>
      <c r="H17" s="202">
        <v>29999808</v>
      </c>
      <c r="I17" s="201" t="s">
        <v>33</v>
      </c>
      <c r="J17" s="202" t="s">
        <v>102</v>
      </c>
      <c r="K17" s="203">
        <v>45119</v>
      </c>
      <c r="L17" s="204">
        <v>1500000</v>
      </c>
      <c r="M17" s="204">
        <v>5577</v>
      </c>
      <c r="N17" s="204">
        <v>225000</v>
      </c>
      <c r="O17" s="204">
        <v>836.55</v>
      </c>
      <c r="P17" s="202" t="s">
        <v>2452</v>
      </c>
      <c r="Q17" s="202"/>
    </row>
    <row r="18" spans="1:17" ht="14.1" customHeight="1">
      <c r="A18" s="200" t="s">
        <v>1312</v>
      </c>
      <c r="B18" s="200">
        <v>7210</v>
      </c>
      <c r="C18" s="201" t="s">
        <v>2412</v>
      </c>
      <c r="D18" s="201" t="s">
        <v>2453</v>
      </c>
      <c r="E18" s="201" t="s">
        <v>2454</v>
      </c>
      <c r="F18" s="201" t="s">
        <v>2414</v>
      </c>
      <c r="G18" s="202" t="s">
        <v>2455</v>
      </c>
      <c r="H18" s="202">
        <v>29993440</v>
      </c>
      <c r="I18" s="201" t="s">
        <v>33</v>
      </c>
      <c r="J18" s="202" t="s">
        <v>102</v>
      </c>
      <c r="K18" s="203">
        <v>44470</v>
      </c>
      <c r="L18" s="204">
        <v>4000000</v>
      </c>
      <c r="M18" s="204">
        <v>14872</v>
      </c>
      <c r="N18" s="204">
        <v>875240</v>
      </c>
      <c r="O18" s="204">
        <v>3254.1423199999999</v>
      </c>
      <c r="P18" s="202" t="s">
        <v>2456</v>
      </c>
      <c r="Q18" s="203">
        <v>46188</v>
      </c>
    </row>
    <row r="19" spans="1:17" ht="14.1" customHeight="1">
      <c r="A19" s="200" t="s">
        <v>1312</v>
      </c>
      <c r="B19" s="200">
        <v>7210</v>
      </c>
      <c r="C19" s="201" t="s">
        <v>2447</v>
      </c>
      <c r="D19" s="201" t="s">
        <v>2457</v>
      </c>
      <c r="E19" s="201" t="s">
        <v>2225</v>
      </c>
      <c r="F19" s="201" t="s">
        <v>1319</v>
      </c>
      <c r="G19" s="202" t="s">
        <v>2458</v>
      </c>
      <c r="H19" s="202">
        <v>29994342</v>
      </c>
      <c r="I19" s="201" t="s">
        <v>33</v>
      </c>
      <c r="J19" s="202" t="s">
        <v>102</v>
      </c>
      <c r="K19" s="203">
        <v>44470</v>
      </c>
      <c r="L19" s="204">
        <v>2000000</v>
      </c>
      <c r="M19" s="204">
        <v>7436</v>
      </c>
      <c r="N19" s="204">
        <v>158000</v>
      </c>
      <c r="O19" s="204">
        <v>587.44399999999996</v>
      </c>
      <c r="P19" s="202" t="s">
        <v>2459</v>
      </c>
      <c r="Q19" s="203">
        <v>48030</v>
      </c>
    </row>
    <row r="20" spans="1:17" ht="14.1" customHeight="1">
      <c r="A20" s="200" t="s">
        <v>1312</v>
      </c>
      <c r="B20" s="200">
        <v>7210</v>
      </c>
      <c r="C20" s="201" t="s">
        <v>2412</v>
      </c>
      <c r="D20" s="201" t="s">
        <v>2460</v>
      </c>
      <c r="E20" s="201" t="s">
        <v>2461</v>
      </c>
      <c r="F20" s="201" t="s">
        <v>2414</v>
      </c>
      <c r="G20" s="202" t="s">
        <v>2462</v>
      </c>
      <c r="H20" s="202">
        <v>620019915</v>
      </c>
      <c r="I20" s="201" t="s">
        <v>33</v>
      </c>
      <c r="J20" s="202" t="s">
        <v>102</v>
      </c>
      <c r="K20" s="203">
        <v>45047</v>
      </c>
      <c r="L20" s="204">
        <v>1200000</v>
      </c>
      <c r="M20" s="204">
        <v>4461.6000000000004</v>
      </c>
      <c r="N20" s="204">
        <v>411014</v>
      </c>
      <c r="O20" s="204">
        <v>1528.150052</v>
      </c>
      <c r="P20" s="202" t="s">
        <v>2463</v>
      </c>
      <c r="Q20" s="203">
        <v>48700</v>
      </c>
    </row>
    <row r="21" spans="1:17" ht="14.1" customHeight="1">
      <c r="A21" s="200" t="s">
        <v>1312</v>
      </c>
      <c r="B21" s="200">
        <v>7210</v>
      </c>
      <c r="C21" s="201" t="s">
        <v>493</v>
      </c>
      <c r="D21" s="201" t="s">
        <v>2460</v>
      </c>
      <c r="E21" s="201" t="s">
        <v>2464</v>
      </c>
      <c r="F21" s="201" t="s">
        <v>1319</v>
      </c>
      <c r="G21" s="202" t="s">
        <v>2465</v>
      </c>
      <c r="H21" s="202">
        <v>7530</v>
      </c>
      <c r="I21" s="201" t="s">
        <v>33</v>
      </c>
      <c r="J21" s="202" t="s">
        <v>102</v>
      </c>
      <c r="K21" s="203">
        <v>44470</v>
      </c>
      <c r="L21" s="204">
        <v>2500000</v>
      </c>
      <c r="M21" s="204">
        <v>9295</v>
      </c>
      <c r="N21" s="204">
        <v>373750</v>
      </c>
      <c r="O21" s="204">
        <v>1389.6025</v>
      </c>
      <c r="P21" s="202" t="s">
        <v>2466</v>
      </c>
      <c r="Q21" s="203">
        <v>47969</v>
      </c>
    </row>
    <row r="22" spans="1:17" ht="14.1" customHeight="1">
      <c r="A22" s="200" t="s">
        <v>1312</v>
      </c>
      <c r="B22" s="200">
        <v>7210</v>
      </c>
      <c r="C22" s="201" t="s">
        <v>2417</v>
      </c>
      <c r="D22" s="201" t="s">
        <v>2467</v>
      </c>
      <c r="E22" s="201" t="s">
        <v>2242</v>
      </c>
      <c r="F22" s="201" t="s">
        <v>1319</v>
      </c>
      <c r="G22" s="202" t="s">
        <v>2468</v>
      </c>
      <c r="H22" s="202">
        <v>29994542</v>
      </c>
      <c r="I22" s="201" t="s">
        <v>33</v>
      </c>
      <c r="J22" s="202" t="s">
        <v>1196</v>
      </c>
      <c r="K22" s="203">
        <v>44470</v>
      </c>
      <c r="L22" s="204">
        <v>1800000</v>
      </c>
      <c r="M22" s="204">
        <v>8659.44</v>
      </c>
      <c r="N22" s="204">
        <v>1446236</v>
      </c>
      <c r="O22" s="204">
        <v>6957.5521488000004</v>
      </c>
      <c r="P22" s="202" t="s">
        <v>2469</v>
      </c>
      <c r="Q22" s="203">
        <v>48580</v>
      </c>
    </row>
    <row r="23" spans="1:17" ht="14.1" customHeight="1">
      <c r="A23" s="200" t="s">
        <v>1312</v>
      </c>
      <c r="B23" s="200">
        <v>7210</v>
      </c>
      <c r="C23" s="201" t="s">
        <v>2412</v>
      </c>
      <c r="D23" s="201" t="s">
        <v>2470</v>
      </c>
      <c r="E23" s="201" t="s">
        <v>2130</v>
      </c>
      <c r="F23" s="201" t="s">
        <v>1319</v>
      </c>
      <c r="G23" s="202" t="s">
        <v>2471</v>
      </c>
      <c r="H23" s="202">
        <v>9222380</v>
      </c>
      <c r="I23" s="201" t="s">
        <v>33</v>
      </c>
      <c r="J23" s="202" t="s">
        <v>102</v>
      </c>
      <c r="K23" s="203">
        <v>44470</v>
      </c>
      <c r="L23" s="204">
        <v>345000</v>
      </c>
      <c r="M23" s="204">
        <v>1282.71</v>
      </c>
      <c r="N23" s="204">
        <v>0</v>
      </c>
      <c r="O23" s="204">
        <v>0</v>
      </c>
      <c r="P23" s="202" t="s">
        <v>2420</v>
      </c>
      <c r="Q23" s="203">
        <v>45867</v>
      </c>
    </row>
    <row r="24" spans="1:17" ht="14.1" customHeight="1">
      <c r="A24" s="200" t="s">
        <v>1312</v>
      </c>
      <c r="B24" s="200">
        <v>7210</v>
      </c>
      <c r="C24" s="201" t="s">
        <v>2447</v>
      </c>
      <c r="D24" s="201" t="s">
        <v>2472</v>
      </c>
      <c r="E24" s="201" t="s">
        <v>2473</v>
      </c>
      <c r="F24" s="201" t="s">
        <v>2414</v>
      </c>
      <c r="G24" s="202" t="s">
        <v>2474</v>
      </c>
      <c r="H24" s="202">
        <v>29993617</v>
      </c>
      <c r="I24" s="201" t="s">
        <v>33</v>
      </c>
      <c r="J24" s="202" t="s">
        <v>102</v>
      </c>
      <c r="K24" s="203">
        <v>44470</v>
      </c>
      <c r="L24" s="204">
        <v>179130</v>
      </c>
      <c r="M24" s="204">
        <v>666.00533999999993</v>
      </c>
      <c r="N24" s="204">
        <v>51052</v>
      </c>
      <c r="O24" s="204">
        <v>189.81133600000001</v>
      </c>
      <c r="P24" s="202" t="s">
        <v>2475</v>
      </c>
      <c r="Q24" s="203">
        <v>47484</v>
      </c>
    </row>
    <row r="25" spans="1:17" ht="14.1" customHeight="1">
      <c r="A25" s="200" t="s">
        <v>1312</v>
      </c>
      <c r="B25" s="200">
        <v>7210</v>
      </c>
      <c r="C25" s="201" t="s">
        <v>2447</v>
      </c>
      <c r="D25" s="201" t="s">
        <v>2472</v>
      </c>
      <c r="E25" s="201" t="s">
        <v>2473</v>
      </c>
      <c r="F25" s="201" t="s">
        <v>2414</v>
      </c>
      <c r="G25" s="202" t="s">
        <v>2476</v>
      </c>
      <c r="H25" s="202">
        <v>7075</v>
      </c>
      <c r="I25" s="201" t="s">
        <v>33</v>
      </c>
      <c r="J25" s="202" t="s">
        <v>102</v>
      </c>
      <c r="K25" s="203">
        <v>44470</v>
      </c>
      <c r="L25" s="204">
        <v>1074780</v>
      </c>
      <c r="M25" s="204">
        <v>3996.0320400000001</v>
      </c>
      <c r="N25" s="204">
        <v>75234</v>
      </c>
      <c r="O25" s="204">
        <v>279.720012</v>
      </c>
      <c r="P25" s="202" t="s">
        <v>2477</v>
      </c>
      <c r="Q25" s="203">
        <v>46296</v>
      </c>
    </row>
    <row r="26" spans="1:17" ht="14.1" customHeight="1">
      <c r="A26" s="200" t="s">
        <v>1312</v>
      </c>
      <c r="B26" s="200">
        <v>7210</v>
      </c>
      <c r="C26" s="201" t="s">
        <v>2447</v>
      </c>
      <c r="D26" s="201" t="s">
        <v>2472</v>
      </c>
      <c r="E26" s="201" t="s">
        <v>2473</v>
      </c>
      <c r="F26" s="201" t="s">
        <v>2414</v>
      </c>
      <c r="G26" s="202" t="s">
        <v>2478</v>
      </c>
      <c r="H26" s="202">
        <v>7538</v>
      </c>
      <c r="I26" s="201" t="s">
        <v>33</v>
      </c>
      <c r="J26" s="202" t="s">
        <v>102</v>
      </c>
      <c r="K26" s="203">
        <v>44470</v>
      </c>
      <c r="L26" s="204">
        <v>268695</v>
      </c>
      <c r="M26" s="204">
        <v>999.00801000000001</v>
      </c>
      <c r="N26" s="204">
        <v>26870</v>
      </c>
      <c r="O26" s="204">
        <v>99.902659999999997</v>
      </c>
      <c r="P26" s="202" t="s">
        <v>2479</v>
      </c>
      <c r="Q26" s="203">
        <v>46874</v>
      </c>
    </row>
    <row r="27" spans="1:17" ht="14.1" customHeight="1">
      <c r="A27" s="200" t="s">
        <v>1312</v>
      </c>
      <c r="B27" s="200">
        <v>7210</v>
      </c>
      <c r="C27" s="201" t="s">
        <v>2447</v>
      </c>
      <c r="D27" s="201" t="s">
        <v>2472</v>
      </c>
      <c r="E27" s="201" t="s">
        <v>2473</v>
      </c>
      <c r="F27" s="201" t="s">
        <v>2414</v>
      </c>
      <c r="G27" s="202" t="s">
        <v>2480</v>
      </c>
      <c r="H27" s="202">
        <v>75741</v>
      </c>
      <c r="I27" s="201" t="s">
        <v>33</v>
      </c>
      <c r="J27" s="202" t="s">
        <v>102</v>
      </c>
      <c r="K27" s="203">
        <v>44470</v>
      </c>
      <c r="L27" s="204">
        <v>2000000</v>
      </c>
      <c r="M27" s="204">
        <v>7436</v>
      </c>
      <c r="N27" s="204">
        <v>60000</v>
      </c>
      <c r="O27" s="204">
        <v>223.08</v>
      </c>
      <c r="P27" s="202" t="s">
        <v>2481</v>
      </c>
      <c r="Q27" s="203">
        <v>48165</v>
      </c>
    </row>
    <row r="28" spans="1:17" ht="14.1" customHeight="1">
      <c r="A28" s="200" t="s">
        <v>1312</v>
      </c>
      <c r="B28" s="200">
        <v>7210</v>
      </c>
      <c r="C28" s="201" t="s">
        <v>2447</v>
      </c>
      <c r="D28" s="201" t="s">
        <v>2482</v>
      </c>
      <c r="E28" s="201" t="s">
        <v>2256</v>
      </c>
      <c r="F28" s="201" t="s">
        <v>1319</v>
      </c>
      <c r="G28" s="202" t="s">
        <v>2255</v>
      </c>
      <c r="H28" s="202">
        <v>29994470</v>
      </c>
      <c r="I28" s="201" t="s">
        <v>33</v>
      </c>
      <c r="J28" s="202" t="s">
        <v>102</v>
      </c>
      <c r="K28" s="203">
        <v>44620</v>
      </c>
      <c r="L28" s="204">
        <v>1300000</v>
      </c>
      <c r="M28" s="204">
        <v>4833.3999999999996</v>
      </c>
      <c r="N28" s="204">
        <v>672750</v>
      </c>
      <c r="O28" s="204">
        <v>2501.2845000000002</v>
      </c>
      <c r="P28" s="202" t="s">
        <v>2483</v>
      </c>
      <c r="Q28" s="202"/>
    </row>
    <row r="29" spans="1:17" ht="14.1" customHeight="1">
      <c r="A29" s="200" t="s">
        <v>1312</v>
      </c>
      <c r="B29" s="200">
        <v>7210</v>
      </c>
      <c r="C29" s="201" t="s">
        <v>2417</v>
      </c>
      <c r="D29" s="201" t="s">
        <v>2484</v>
      </c>
      <c r="E29" s="201" t="s">
        <v>2285</v>
      </c>
      <c r="F29" s="201" t="s">
        <v>1342</v>
      </c>
      <c r="G29" s="202" t="s">
        <v>2485</v>
      </c>
      <c r="H29" s="202">
        <v>7558</v>
      </c>
      <c r="I29" s="201" t="s">
        <v>33</v>
      </c>
      <c r="J29" s="202" t="s">
        <v>102</v>
      </c>
      <c r="K29" s="203">
        <v>44470</v>
      </c>
      <c r="L29" s="204">
        <v>2000000</v>
      </c>
      <c r="M29" s="204">
        <v>7436</v>
      </c>
      <c r="N29" s="204">
        <v>0</v>
      </c>
      <c r="O29" s="204">
        <v>0</v>
      </c>
      <c r="P29" s="202" t="s">
        <v>2420</v>
      </c>
      <c r="Q29" s="203">
        <v>45962</v>
      </c>
    </row>
    <row r="30" spans="1:17" ht="14.1" customHeight="1">
      <c r="A30" s="200" t="s">
        <v>1312</v>
      </c>
      <c r="B30" s="200">
        <v>7210</v>
      </c>
      <c r="C30" s="201" t="s">
        <v>2447</v>
      </c>
      <c r="D30" s="201" t="s">
        <v>2486</v>
      </c>
      <c r="E30" s="201" t="s">
        <v>2229</v>
      </c>
      <c r="F30" s="201" t="s">
        <v>1319</v>
      </c>
      <c r="G30" s="201" t="s">
        <v>2486</v>
      </c>
      <c r="H30" s="202">
        <v>29993334</v>
      </c>
      <c r="I30" s="201" t="s">
        <v>33</v>
      </c>
      <c r="J30" s="202" t="s">
        <v>102</v>
      </c>
      <c r="K30" s="203">
        <v>44470</v>
      </c>
      <c r="L30" s="204">
        <v>700000</v>
      </c>
      <c r="M30" s="204">
        <v>2602.6</v>
      </c>
      <c r="N30" s="204">
        <v>26250</v>
      </c>
      <c r="O30" s="204">
        <v>97.597499999999997</v>
      </c>
      <c r="P30" s="202" t="s">
        <v>2487</v>
      </c>
      <c r="Q30" s="203">
        <v>46388</v>
      </c>
    </row>
    <row r="31" spans="1:17" ht="14.1" customHeight="1">
      <c r="A31" s="200" t="s">
        <v>1312</v>
      </c>
      <c r="B31" s="200">
        <v>7210</v>
      </c>
      <c r="C31" s="201" t="s">
        <v>2412</v>
      </c>
      <c r="D31" s="201" t="s">
        <v>2488</v>
      </c>
      <c r="E31" s="201" t="s">
        <v>2163</v>
      </c>
      <c r="F31" s="201" t="s">
        <v>1319</v>
      </c>
      <c r="G31" s="201" t="s">
        <v>2489</v>
      </c>
      <c r="H31" s="202">
        <v>9220210</v>
      </c>
      <c r="I31" s="201" t="s">
        <v>33</v>
      </c>
      <c r="J31" s="202" t="s">
        <v>102</v>
      </c>
      <c r="K31" s="203">
        <v>44470</v>
      </c>
      <c r="L31" s="204">
        <v>691000</v>
      </c>
      <c r="M31" s="204">
        <v>2569.1379999999999</v>
      </c>
      <c r="N31" s="204">
        <v>41460</v>
      </c>
      <c r="O31" s="204">
        <v>154.14828</v>
      </c>
      <c r="P31" s="202" t="s">
        <v>2490</v>
      </c>
      <c r="Q31" s="203">
        <v>45935</v>
      </c>
    </row>
    <row r="32" spans="1:17" ht="14.1" customHeight="1">
      <c r="A32" s="200" t="s">
        <v>1312</v>
      </c>
      <c r="B32" s="200">
        <v>7210</v>
      </c>
      <c r="C32" s="201" t="s">
        <v>2412</v>
      </c>
      <c r="D32" s="201" t="s">
        <v>2488</v>
      </c>
      <c r="E32" s="201" t="s">
        <v>2491</v>
      </c>
      <c r="F32" s="201" t="s">
        <v>1319</v>
      </c>
      <c r="G32" s="201" t="s">
        <v>2492</v>
      </c>
      <c r="H32" s="202">
        <v>72351</v>
      </c>
      <c r="I32" s="201" t="s">
        <v>33</v>
      </c>
      <c r="J32" s="202" t="s">
        <v>102</v>
      </c>
      <c r="K32" s="203">
        <v>44470</v>
      </c>
      <c r="L32" s="204">
        <v>1000000</v>
      </c>
      <c r="M32" s="204">
        <v>3718</v>
      </c>
      <c r="N32" s="204">
        <v>45000</v>
      </c>
      <c r="O32" s="204">
        <v>167.31</v>
      </c>
      <c r="P32" s="202" t="s">
        <v>2493</v>
      </c>
      <c r="Q32" s="203">
        <v>45809</v>
      </c>
    </row>
    <row r="33" spans="1:17" ht="14.1" customHeight="1">
      <c r="A33" s="200" t="s">
        <v>1312</v>
      </c>
      <c r="B33" s="200">
        <v>7210</v>
      </c>
      <c r="C33" s="201" t="s">
        <v>2417</v>
      </c>
      <c r="D33" s="201" t="s">
        <v>2494</v>
      </c>
      <c r="E33" s="201" t="s">
        <v>2301</v>
      </c>
      <c r="F33" s="201" t="s">
        <v>1319</v>
      </c>
      <c r="G33" s="201" t="s">
        <v>2494</v>
      </c>
      <c r="H33" s="202">
        <v>7371</v>
      </c>
      <c r="I33" s="201" t="s">
        <v>33</v>
      </c>
      <c r="J33" s="202" t="s">
        <v>1194</v>
      </c>
      <c r="K33" s="203">
        <v>44470</v>
      </c>
      <c r="L33" s="204">
        <v>1400000</v>
      </c>
      <c r="M33" s="204">
        <v>5630.6599999999989</v>
      </c>
      <c r="N33" s="204">
        <v>21595</v>
      </c>
      <c r="O33" s="204">
        <v>86.852930499999985</v>
      </c>
      <c r="P33" s="202" t="s">
        <v>2495</v>
      </c>
      <c r="Q33" s="203">
        <v>45814</v>
      </c>
    </row>
    <row r="34" spans="1:17" ht="14.1" customHeight="1">
      <c r="A34" s="200" t="s">
        <v>1312</v>
      </c>
      <c r="B34" s="200">
        <v>7210</v>
      </c>
      <c r="C34" s="201" t="s">
        <v>2450</v>
      </c>
      <c r="D34" s="201" t="s">
        <v>2151</v>
      </c>
      <c r="E34" s="201" t="s">
        <v>2146</v>
      </c>
      <c r="F34" s="201" t="s">
        <v>1342</v>
      </c>
      <c r="G34" s="202" t="s">
        <v>2496</v>
      </c>
      <c r="H34" s="202">
        <v>7381</v>
      </c>
      <c r="I34" s="201" t="s">
        <v>33</v>
      </c>
      <c r="J34" s="202" t="s">
        <v>34</v>
      </c>
      <c r="K34" s="203">
        <v>44470</v>
      </c>
      <c r="L34" s="204">
        <v>2100000</v>
      </c>
      <c r="M34" s="204">
        <v>2100</v>
      </c>
      <c r="N34" s="204">
        <v>2035545.64</v>
      </c>
      <c r="O34" s="204">
        <v>2035.54564</v>
      </c>
      <c r="P34" s="202" t="s">
        <v>2497</v>
      </c>
      <c r="Q34" s="202"/>
    </row>
    <row r="35" spans="1:17" ht="14.1" customHeight="1">
      <c r="A35" s="200" t="s">
        <v>1312</v>
      </c>
      <c r="B35" s="200">
        <v>7210</v>
      </c>
      <c r="C35" s="201" t="s">
        <v>2450</v>
      </c>
      <c r="D35" s="201" t="s">
        <v>2151</v>
      </c>
      <c r="E35" s="201" t="s">
        <v>2146</v>
      </c>
      <c r="F35" s="201" t="s">
        <v>1342</v>
      </c>
      <c r="G35" s="202" t="s">
        <v>2498</v>
      </c>
      <c r="H35" s="202">
        <v>70860</v>
      </c>
      <c r="I35" s="201" t="s">
        <v>33</v>
      </c>
      <c r="J35" s="202" t="s">
        <v>34</v>
      </c>
      <c r="K35" s="203">
        <v>44470</v>
      </c>
      <c r="L35" s="204">
        <v>3900000</v>
      </c>
      <c r="M35" s="204">
        <v>3900</v>
      </c>
      <c r="N35" s="204">
        <v>1688890</v>
      </c>
      <c r="O35" s="204">
        <v>1688.89</v>
      </c>
      <c r="P35" s="202" t="s">
        <v>2499</v>
      </c>
      <c r="Q35" s="202"/>
    </row>
    <row r="36" spans="1:17" ht="14.1" customHeight="1">
      <c r="A36" s="200" t="s">
        <v>1312</v>
      </c>
      <c r="B36" s="200">
        <v>7210</v>
      </c>
      <c r="C36" s="201" t="s">
        <v>2417</v>
      </c>
      <c r="D36" s="201" t="s">
        <v>2500</v>
      </c>
      <c r="E36" s="201" t="s">
        <v>2501</v>
      </c>
      <c r="F36" s="202" t="s">
        <v>2502</v>
      </c>
      <c r="G36" s="201" t="s">
        <v>2500</v>
      </c>
      <c r="H36" s="202">
        <v>6302</v>
      </c>
      <c r="I36" s="201" t="s">
        <v>33</v>
      </c>
      <c r="J36" s="202" t="s">
        <v>1194</v>
      </c>
      <c r="K36" s="203">
        <v>44470</v>
      </c>
      <c r="L36" s="204">
        <v>500000</v>
      </c>
      <c r="M36" s="204">
        <v>2010.95</v>
      </c>
      <c r="N36" s="204">
        <v>45000</v>
      </c>
      <c r="O36" s="204">
        <v>180.9855</v>
      </c>
      <c r="P36" s="202" t="s">
        <v>2503</v>
      </c>
      <c r="Q36" s="203">
        <v>43525</v>
      </c>
    </row>
    <row r="37" spans="1:17" ht="14.1" customHeight="1">
      <c r="A37" s="200" t="s">
        <v>1312</v>
      </c>
      <c r="B37" s="200">
        <v>7210</v>
      </c>
      <c r="C37" s="201" t="s">
        <v>2450</v>
      </c>
      <c r="D37" s="201" t="s">
        <v>2504</v>
      </c>
      <c r="E37" s="201" t="s">
        <v>2294</v>
      </c>
      <c r="F37" s="201" t="s">
        <v>2414</v>
      </c>
      <c r="G37" s="202" t="s">
        <v>2505</v>
      </c>
      <c r="H37" s="202">
        <v>29993477</v>
      </c>
      <c r="I37" s="201" t="s">
        <v>33</v>
      </c>
      <c r="J37" s="202" t="s">
        <v>102</v>
      </c>
      <c r="K37" s="203">
        <v>44470</v>
      </c>
      <c r="L37" s="204">
        <v>1000000</v>
      </c>
      <c r="M37" s="204">
        <v>3718</v>
      </c>
      <c r="N37" s="204">
        <v>0</v>
      </c>
      <c r="O37" s="204">
        <v>0</v>
      </c>
      <c r="P37" s="202" t="s">
        <v>2420</v>
      </c>
      <c r="Q37" s="202"/>
    </row>
    <row r="38" spans="1:17" ht="14.1" customHeight="1">
      <c r="A38" s="200" t="s">
        <v>1312</v>
      </c>
      <c r="B38" s="200">
        <v>7210</v>
      </c>
      <c r="C38" s="201" t="s">
        <v>2450</v>
      </c>
      <c r="D38" s="201" t="s">
        <v>2506</v>
      </c>
      <c r="E38" s="201" t="s">
        <v>2507</v>
      </c>
      <c r="F38" s="201" t="s">
        <v>2414</v>
      </c>
      <c r="G38" s="202" t="s">
        <v>2508</v>
      </c>
      <c r="H38" s="202">
        <v>29993409</v>
      </c>
      <c r="I38" s="201" t="s">
        <v>33</v>
      </c>
      <c r="J38" s="202" t="s">
        <v>1194</v>
      </c>
      <c r="K38" s="203">
        <v>44470</v>
      </c>
      <c r="L38" s="204">
        <v>2000000</v>
      </c>
      <c r="M38" s="204">
        <v>8043.7999999999993</v>
      </c>
      <c r="N38" s="204">
        <v>678299.49</v>
      </c>
      <c r="O38" s="204">
        <v>2728.0527188309989</v>
      </c>
      <c r="P38" s="202" t="s">
        <v>2509</v>
      </c>
      <c r="Q38" s="203">
        <v>45960</v>
      </c>
    </row>
    <row r="39" spans="1:17" ht="14.1" customHeight="1">
      <c r="A39" s="200" t="s">
        <v>1312</v>
      </c>
      <c r="B39" s="200">
        <v>7210</v>
      </c>
      <c r="C39" s="201" t="s">
        <v>2450</v>
      </c>
      <c r="D39" s="201" t="s">
        <v>2510</v>
      </c>
      <c r="E39" s="201" t="s">
        <v>2218</v>
      </c>
      <c r="F39" s="201" t="s">
        <v>1319</v>
      </c>
      <c r="G39" s="202" t="s">
        <v>2511</v>
      </c>
      <c r="H39" s="202">
        <v>75590</v>
      </c>
      <c r="I39" s="201" t="s">
        <v>33</v>
      </c>
      <c r="J39" s="202" t="s">
        <v>1194</v>
      </c>
      <c r="K39" s="203">
        <v>44470</v>
      </c>
      <c r="L39" s="204">
        <v>1350000</v>
      </c>
      <c r="M39" s="204">
        <v>5429.5649999999987</v>
      </c>
      <c r="N39" s="204">
        <v>244446.42999999991</v>
      </c>
      <c r="O39" s="204">
        <v>983.13909681699965</v>
      </c>
      <c r="P39" s="202" t="s">
        <v>2512</v>
      </c>
      <c r="Q39" s="203">
        <v>46966</v>
      </c>
    </row>
    <row r="40" spans="1:17" ht="14.1" customHeight="1">
      <c r="A40" s="200" t="s">
        <v>1312</v>
      </c>
      <c r="B40" s="200">
        <v>7210</v>
      </c>
      <c r="C40" s="201" t="s">
        <v>2450</v>
      </c>
      <c r="D40" s="201" t="s">
        <v>2513</v>
      </c>
      <c r="E40" s="201" t="s">
        <v>2218</v>
      </c>
      <c r="F40" s="201" t="s">
        <v>1319</v>
      </c>
      <c r="G40" s="202" t="s">
        <v>2514</v>
      </c>
      <c r="H40" s="202">
        <v>29993319</v>
      </c>
      <c r="I40" s="201" t="s">
        <v>33</v>
      </c>
      <c r="J40" s="202" t="s">
        <v>102</v>
      </c>
      <c r="K40" s="203">
        <v>44470</v>
      </c>
      <c r="L40" s="204">
        <v>1350000</v>
      </c>
      <c r="M40" s="204">
        <v>5019.3</v>
      </c>
      <c r="N40" s="204">
        <v>359859</v>
      </c>
      <c r="O40" s="204">
        <v>1337.955762</v>
      </c>
      <c r="P40" s="202" t="s">
        <v>2515</v>
      </c>
      <c r="Q40" s="203">
        <v>47178</v>
      </c>
    </row>
    <row r="41" spans="1:17" ht="14.1" customHeight="1">
      <c r="A41" s="200" t="s">
        <v>1312</v>
      </c>
      <c r="B41" s="200">
        <v>7210</v>
      </c>
      <c r="C41" s="201" t="s">
        <v>2450</v>
      </c>
      <c r="D41" s="201" t="s">
        <v>2516</v>
      </c>
      <c r="E41" s="201" t="s">
        <v>2517</v>
      </c>
      <c r="F41" s="201" t="s">
        <v>2414</v>
      </c>
      <c r="G41" s="202" t="s">
        <v>2518</v>
      </c>
      <c r="H41" s="202">
        <v>9216910</v>
      </c>
      <c r="I41" s="201" t="s">
        <v>33</v>
      </c>
      <c r="J41" s="202" t="s">
        <v>34</v>
      </c>
      <c r="K41" s="203">
        <v>44470</v>
      </c>
      <c r="L41" s="204">
        <v>1967266</v>
      </c>
      <c r="M41" s="204">
        <v>1967.2660000000001</v>
      </c>
      <c r="N41" s="204">
        <v>0</v>
      </c>
      <c r="O41" s="204">
        <v>0</v>
      </c>
      <c r="P41" s="202" t="s">
        <v>2420</v>
      </c>
      <c r="Q41" s="203">
        <v>46093</v>
      </c>
    </row>
    <row r="42" spans="1:17" ht="14.1" customHeight="1">
      <c r="A42" s="200" t="s">
        <v>1312</v>
      </c>
      <c r="B42" s="200">
        <v>7210</v>
      </c>
      <c r="C42" s="201" t="s">
        <v>2450</v>
      </c>
      <c r="D42" s="201" t="s">
        <v>2516</v>
      </c>
      <c r="E42" s="201" t="s">
        <v>2517</v>
      </c>
      <c r="F42" s="201" t="s">
        <v>2414</v>
      </c>
      <c r="G42" s="202" t="s">
        <v>2519</v>
      </c>
      <c r="H42" s="202">
        <v>29993575</v>
      </c>
      <c r="I42" s="201" t="s">
        <v>33</v>
      </c>
      <c r="J42" s="202" t="s">
        <v>34</v>
      </c>
      <c r="K42" s="203">
        <v>44470</v>
      </c>
      <c r="L42" s="204">
        <v>10000000</v>
      </c>
      <c r="M42" s="204">
        <v>10000</v>
      </c>
      <c r="N42" s="204">
        <v>1604346</v>
      </c>
      <c r="O42" s="204">
        <v>1604.346</v>
      </c>
      <c r="P42" s="202" t="s">
        <v>2520</v>
      </c>
      <c r="Q42" s="203">
        <v>46692</v>
      </c>
    </row>
    <row r="43" spans="1:17" ht="14.1" customHeight="1">
      <c r="A43" s="200" t="s">
        <v>1312</v>
      </c>
      <c r="B43" s="200">
        <v>7210</v>
      </c>
      <c r="C43" s="201" t="s">
        <v>2450</v>
      </c>
      <c r="D43" s="201" t="s">
        <v>2516</v>
      </c>
      <c r="E43" s="201" t="s">
        <v>2521</v>
      </c>
      <c r="F43" s="201" t="s">
        <v>2414</v>
      </c>
      <c r="G43" s="202" t="s">
        <v>2522</v>
      </c>
      <c r="H43" s="202">
        <v>29994562</v>
      </c>
      <c r="I43" s="201" t="s">
        <v>33</v>
      </c>
      <c r="J43" s="202" t="s">
        <v>34</v>
      </c>
      <c r="K43" s="203">
        <v>45039</v>
      </c>
      <c r="L43" s="204">
        <v>7700000</v>
      </c>
      <c r="M43" s="204">
        <v>7700</v>
      </c>
      <c r="N43" s="204">
        <v>5390000</v>
      </c>
      <c r="O43" s="204">
        <v>5390</v>
      </c>
      <c r="P43" s="202" t="s">
        <v>2523</v>
      </c>
      <c r="Q43" s="203">
        <v>47939</v>
      </c>
    </row>
    <row r="44" spans="1:17" ht="14.1" customHeight="1">
      <c r="A44" s="200" t="s">
        <v>1312</v>
      </c>
      <c r="B44" s="200">
        <v>7210</v>
      </c>
      <c r="C44" s="201" t="s">
        <v>2450</v>
      </c>
      <c r="D44" s="201" t="s">
        <v>2524</v>
      </c>
      <c r="E44" s="201" t="s">
        <v>2525</v>
      </c>
      <c r="F44" s="201" t="s">
        <v>2414</v>
      </c>
      <c r="G44" s="202" t="s">
        <v>2526</v>
      </c>
      <c r="H44" s="202">
        <v>29993805</v>
      </c>
      <c r="I44" s="201" t="s">
        <v>33</v>
      </c>
      <c r="J44" s="202" t="s">
        <v>1194</v>
      </c>
      <c r="K44" s="203">
        <v>44470</v>
      </c>
      <c r="L44" s="204">
        <v>2400000</v>
      </c>
      <c r="M44" s="204">
        <v>9652.5599999999977</v>
      </c>
      <c r="N44" s="204">
        <v>213334.46</v>
      </c>
      <c r="O44" s="204">
        <v>858.00986467399969</v>
      </c>
      <c r="P44" s="202" t="s">
        <v>2527</v>
      </c>
      <c r="Q44" s="203">
        <v>46753</v>
      </c>
    </row>
    <row r="45" spans="1:17" ht="14.1" customHeight="1">
      <c r="A45" s="200" t="s">
        <v>1312</v>
      </c>
      <c r="B45" s="200">
        <v>7210</v>
      </c>
      <c r="C45" s="201" t="s">
        <v>2450</v>
      </c>
      <c r="D45" s="201" t="s">
        <v>2528</v>
      </c>
      <c r="E45" s="206">
        <v>550228266</v>
      </c>
      <c r="F45" s="201" t="s">
        <v>1319</v>
      </c>
      <c r="G45" s="201" t="s">
        <v>2529</v>
      </c>
      <c r="H45" s="202">
        <v>9215510</v>
      </c>
      <c r="I45" s="201" t="s">
        <v>33</v>
      </c>
      <c r="J45" s="202" t="s">
        <v>102</v>
      </c>
      <c r="K45" s="203">
        <v>40816</v>
      </c>
      <c r="L45" s="204">
        <v>440087</v>
      </c>
      <c r="M45" s="204">
        <v>1636.2434659999999</v>
      </c>
      <c r="N45" s="204">
        <v>0</v>
      </c>
      <c r="O45" s="204">
        <v>0</v>
      </c>
      <c r="P45" s="202" t="s">
        <v>2420</v>
      </c>
      <c r="Q45" s="203">
        <v>46053</v>
      </c>
    </row>
  </sheetData>
  <sheetProtection formatColumns="0"/>
  <dataConsolidate/>
  <dataValidations count="2">
    <dataValidation type="list" allowBlank="1" showInputMessage="1" showErrorMessage="1" sqref="H2:H19" xr:uid="{2E48757F-34DB-42C1-B53C-0E8F520D6ECF}">
      <formula1>Issuer_Number_Fund</formula1>
    </dataValidation>
    <dataValidation type="list" allowBlank="1" showInputMessage="1" showErrorMessage="1" sqref="K2:K19" xr:uid="{D4DAB826-C0BF-4FA1-9356-447435651F57}">
      <formula1>Type_of_Security_ID_Fund</formula1>
    </dataValidation>
  </dataValidations>
  <pageMargins left="0.7" right="0.7" top="0.75" bottom="0.75" header="0.3" footer="0.3"/>
  <pageSetup paperSize="9" orientation="portrait" verticalDpi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5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0" customFormat="1" ht="45">
      <c r="A1" s="49" t="s">
        <v>212</v>
      </c>
      <c r="B1" s="49" t="s">
        <v>213</v>
      </c>
      <c r="C1" s="49" t="s">
        <v>214</v>
      </c>
      <c r="D1" s="49" t="s">
        <v>215</v>
      </c>
    </row>
    <row r="2" spans="1:5">
      <c r="A2" s="84"/>
      <c r="B2" s="84" t="s">
        <v>216</v>
      </c>
      <c r="C2" s="21" t="s">
        <v>30</v>
      </c>
      <c r="D2" s="21"/>
    </row>
    <row r="3" spans="1:5">
      <c r="A3" s="85"/>
      <c r="B3" s="85"/>
      <c r="C3" s="21" t="s">
        <v>97</v>
      </c>
      <c r="D3" s="21"/>
    </row>
    <row r="4" spans="1:5" ht="42.75">
      <c r="A4" s="77"/>
      <c r="B4" s="98" t="s">
        <v>217</v>
      </c>
      <c r="C4" s="22" t="s">
        <v>30</v>
      </c>
      <c r="D4" s="22"/>
    </row>
    <row r="5" spans="1:5">
      <c r="A5" s="78"/>
      <c r="B5" s="99"/>
      <c r="C5" s="22" t="s">
        <v>218</v>
      </c>
      <c r="D5" s="22"/>
    </row>
    <row r="6" spans="1:5">
      <c r="A6" s="78"/>
      <c r="B6" s="99"/>
      <c r="C6" s="22" t="s">
        <v>219</v>
      </c>
      <c r="D6" s="22"/>
    </row>
    <row r="7" spans="1:5">
      <c r="A7" s="78"/>
      <c r="B7" s="99"/>
      <c r="C7" s="22" t="s">
        <v>220</v>
      </c>
      <c r="D7" s="22"/>
    </row>
    <row r="8" spans="1:5">
      <c r="A8" s="78"/>
      <c r="B8" s="99"/>
      <c r="C8" s="22" t="s">
        <v>221</v>
      </c>
      <c r="D8" s="22"/>
    </row>
    <row r="9" spans="1:5">
      <c r="A9" s="78"/>
      <c r="B9" s="99"/>
      <c r="C9" s="22" t="s">
        <v>222</v>
      </c>
      <c r="D9" s="22"/>
    </row>
    <row r="10" spans="1:5">
      <c r="A10" s="78"/>
      <c r="B10" s="99"/>
      <c r="C10" s="22" t="s">
        <v>223</v>
      </c>
      <c r="D10" s="22"/>
    </row>
    <row r="11" spans="1:5">
      <c r="A11" s="78"/>
      <c r="B11" s="99"/>
      <c r="C11" s="22" t="s">
        <v>224</v>
      </c>
      <c r="D11" s="22"/>
      <c r="E11" t="s">
        <v>225</v>
      </c>
    </row>
    <row r="12" spans="1:5">
      <c r="A12" s="78"/>
      <c r="B12" s="99"/>
      <c r="C12" s="22" t="s">
        <v>226</v>
      </c>
      <c r="D12" s="22"/>
      <c r="E12" t="s">
        <v>225</v>
      </c>
    </row>
    <row r="13" spans="1:5">
      <c r="A13" s="78"/>
      <c r="B13" s="99"/>
      <c r="C13" s="22" t="s">
        <v>227</v>
      </c>
      <c r="D13" s="22"/>
    </row>
    <row r="14" spans="1:5">
      <c r="A14" s="78"/>
      <c r="B14" s="99"/>
      <c r="C14" s="22" t="s">
        <v>228</v>
      </c>
      <c r="D14" s="22"/>
    </row>
    <row r="15" spans="1:5">
      <c r="A15" s="78"/>
      <c r="B15" s="99"/>
      <c r="C15" s="22" t="s">
        <v>229</v>
      </c>
      <c r="D15" s="22"/>
    </row>
    <row r="16" spans="1:5">
      <c r="A16" s="78"/>
      <c r="B16" s="99"/>
      <c r="C16" s="22" t="s">
        <v>230</v>
      </c>
      <c r="D16" s="22"/>
    </row>
    <row r="17" spans="1:4">
      <c r="A17" s="78"/>
      <c r="B17" s="99"/>
      <c r="C17" s="22" t="s">
        <v>231</v>
      </c>
      <c r="D17" s="22"/>
    </row>
    <row r="18" spans="1:4">
      <c r="A18" s="78"/>
      <c r="B18" s="99"/>
      <c r="C18" s="22" t="s">
        <v>232</v>
      </c>
      <c r="D18" s="22"/>
    </row>
    <row r="19" spans="1:4">
      <c r="A19" s="78"/>
      <c r="B19" s="99"/>
      <c r="C19" s="22" t="s">
        <v>233</v>
      </c>
      <c r="D19" s="22"/>
    </row>
    <row r="20" spans="1:4">
      <c r="A20" s="78"/>
      <c r="B20" s="99"/>
      <c r="C20" s="22" t="s">
        <v>234</v>
      </c>
      <c r="D20" s="22"/>
    </row>
    <row r="21" spans="1:4">
      <c r="A21" s="78"/>
      <c r="B21" s="99"/>
      <c r="C21" s="22" t="s">
        <v>98</v>
      </c>
      <c r="D21" s="22"/>
    </row>
    <row r="22" spans="1:4">
      <c r="A22" s="78"/>
      <c r="B22" s="99"/>
      <c r="C22" s="22" t="s">
        <v>235</v>
      </c>
      <c r="D22" s="22"/>
    </row>
    <row r="23" spans="1:4">
      <c r="A23" s="78"/>
      <c r="B23" s="99"/>
      <c r="C23" s="22" t="s">
        <v>236</v>
      </c>
      <c r="D23" s="22"/>
    </row>
    <row r="24" spans="1:4">
      <c r="A24" s="78"/>
      <c r="B24" s="99"/>
      <c r="C24" s="22" t="s">
        <v>237</v>
      </c>
      <c r="D24" s="22"/>
    </row>
    <row r="25" spans="1:4">
      <c r="A25" s="78"/>
      <c r="B25" s="99"/>
      <c r="C25" s="22" t="s">
        <v>238</v>
      </c>
      <c r="D25" s="22"/>
    </row>
    <row r="26" spans="1:4">
      <c r="A26" s="78"/>
      <c r="B26" s="99"/>
      <c r="C26" s="22" t="s">
        <v>239</v>
      </c>
      <c r="D26" s="22"/>
    </row>
    <row r="27" spans="1:4">
      <c r="A27" s="78"/>
      <c r="B27" s="99"/>
      <c r="C27" s="22" t="s">
        <v>240</v>
      </c>
      <c r="D27" s="22"/>
    </row>
    <row r="28" spans="1:4">
      <c r="A28" s="78"/>
      <c r="B28" s="99"/>
      <c r="C28" s="22" t="s">
        <v>241</v>
      </c>
      <c r="D28" s="22"/>
    </row>
    <row r="29" spans="1:4">
      <c r="A29" s="78"/>
      <c r="B29" s="99"/>
      <c r="C29" s="22" t="s">
        <v>242</v>
      </c>
      <c r="D29" s="22"/>
    </row>
    <row r="30" spans="1:4">
      <c r="A30" s="78"/>
      <c r="B30" s="99"/>
      <c r="C30" s="22" t="s">
        <v>243</v>
      </c>
      <c r="D30" s="22"/>
    </row>
    <row r="31" spans="1:4">
      <c r="A31" s="78"/>
      <c r="B31" s="99"/>
      <c r="C31" s="22" t="s">
        <v>244</v>
      </c>
      <c r="D31" s="22"/>
    </row>
    <row r="32" spans="1:4">
      <c r="A32" s="78"/>
      <c r="B32" s="99"/>
      <c r="C32" s="22" t="s">
        <v>245</v>
      </c>
      <c r="D32" s="22"/>
    </row>
    <row r="33" spans="1:5">
      <c r="A33" s="78"/>
      <c r="B33" s="99"/>
      <c r="C33" s="22" t="s">
        <v>246</v>
      </c>
      <c r="D33" s="22"/>
    </row>
    <row r="34" spans="1:5">
      <c r="A34" s="78"/>
      <c r="B34" s="99"/>
      <c r="C34" s="22" t="s">
        <v>247</v>
      </c>
      <c r="D34" s="22"/>
    </row>
    <row r="35" spans="1:5">
      <c r="A35" s="78"/>
      <c r="B35" s="99"/>
      <c r="C35" s="22" t="s">
        <v>248</v>
      </c>
      <c r="D35" s="22"/>
    </row>
    <row r="36" spans="1:5">
      <c r="A36" s="78"/>
      <c r="B36" s="99"/>
      <c r="C36" s="22" t="s">
        <v>249</v>
      </c>
      <c r="D36" s="22"/>
      <c r="E36" t="s">
        <v>225</v>
      </c>
    </row>
    <row r="37" spans="1:5">
      <c r="A37" s="78"/>
      <c r="B37" s="99"/>
      <c r="C37" s="11" t="s">
        <v>250</v>
      </c>
      <c r="D37" s="22"/>
      <c r="E37" t="s">
        <v>225</v>
      </c>
    </row>
    <row r="38" spans="1:5">
      <c r="A38" s="78"/>
      <c r="B38" s="99"/>
      <c r="C38" s="22" t="s">
        <v>251</v>
      </c>
      <c r="D38" s="22"/>
    </row>
    <row r="39" spans="1:5">
      <c r="A39" s="78"/>
      <c r="B39" s="99"/>
      <c r="C39" s="22" t="s">
        <v>252</v>
      </c>
      <c r="D39" s="22"/>
    </row>
    <row r="40" spans="1:5">
      <c r="A40" s="78"/>
      <c r="B40" s="99"/>
      <c r="C40" s="22" t="s">
        <v>253</v>
      </c>
      <c r="D40" s="22"/>
      <c r="E40" t="s">
        <v>225</v>
      </c>
    </row>
    <row r="41" spans="1:5">
      <c r="A41" s="78"/>
      <c r="B41" s="99"/>
      <c r="C41" s="22" t="s">
        <v>254</v>
      </c>
      <c r="D41" s="22"/>
    </row>
    <row r="42" spans="1:5">
      <c r="A42" s="78"/>
      <c r="B42" s="99"/>
      <c r="C42" s="22" t="s">
        <v>255</v>
      </c>
      <c r="D42" s="22"/>
    </row>
    <row r="43" spans="1:5">
      <c r="A43" s="78"/>
      <c r="B43" s="99"/>
      <c r="C43" s="22" t="s">
        <v>256</v>
      </c>
      <c r="D43" s="22"/>
    </row>
    <row r="44" spans="1:5">
      <c r="A44" s="78"/>
      <c r="B44" s="99"/>
      <c r="C44" s="22" t="s">
        <v>257</v>
      </c>
      <c r="D44" s="22"/>
    </row>
    <row r="45" spans="1:5">
      <c r="A45" s="78"/>
      <c r="B45" s="99"/>
      <c r="C45" s="22" t="s">
        <v>258</v>
      </c>
      <c r="D45" s="22"/>
    </row>
    <row r="46" spans="1:5">
      <c r="A46" s="78"/>
      <c r="B46" s="99"/>
      <c r="C46" s="22" t="s">
        <v>259</v>
      </c>
      <c r="D46" s="22"/>
      <c r="E46" t="s">
        <v>225</v>
      </c>
    </row>
    <row r="47" spans="1:5">
      <c r="A47" s="78"/>
      <c r="B47" s="99"/>
      <c r="C47" s="22" t="s">
        <v>260</v>
      </c>
      <c r="D47" s="22"/>
    </row>
    <row r="48" spans="1:5">
      <c r="A48" s="78"/>
      <c r="B48" s="99"/>
      <c r="C48" s="22" t="s">
        <v>261</v>
      </c>
      <c r="D48" s="22"/>
    </row>
    <row r="49" spans="1:5">
      <c r="A49" s="78"/>
      <c r="B49" s="99"/>
      <c r="C49" s="22" t="s">
        <v>262</v>
      </c>
      <c r="D49" s="22"/>
    </row>
    <row r="50" spans="1:5">
      <c r="A50" s="78"/>
      <c r="B50" s="99"/>
      <c r="C50" s="22" t="s">
        <v>263</v>
      </c>
      <c r="D50" s="22"/>
    </row>
    <row r="51" spans="1:5">
      <c r="A51" s="78"/>
      <c r="B51" s="99"/>
      <c r="C51" s="22" t="s">
        <v>264</v>
      </c>
      <c r="D51" s="22"/>
    </row>
    <row r="52" spans="1:5">
      <c r="A52" s="78"/>
      <c r="B52" s="99"/>
      <c r="C52" s="22" t="s">
        <v>265</v>
      </c>
      <c r="D52" s="22"/>
    </row>
    <row r="53" spans="1:5">
      <c r="A53" s="78"/>
      <c r="B53" s="99"/>
      <c r="C53" s="22" t="s">
        <v>266</v>
      </c>
      <c r="D53" s="22"/>
    </row>
    <row r="54" spans="1:5">
      <c r="A54" s="78"/>
      <c r="B54" s="99"/>
      <c r="C54" s="22" t="s">
        <v>267</v>
      </c>
      <c r="D54" s="22"/>
    </row>
    <row r="55" spans="1:5">
      <c r="A55" s="78"/>
      <c r="B55" s="99"/>
      <c r="C55" s="22" t="s">
        <v>268</v>
      </c>
      <c r="D55" s="22"/>
    </row>
    <row r="56" spans="1:5">
      <c r="A56" s="78"/>
      <c r="B56" s="99"/>
      <c r="C56" s="22" t="s">
        <v>269</v>
      </c>
      <c r="D56" s="22"/>
    </row>
    <row r="57" spans="1:5">
      <c r="A57" s="78"/>
      <c r="B57" s="99"/>
      <c r="C57" s="22" t="s">
        <v>270</v>
      </c>
      <c r="D57" s="22"/>
    </row>
    <row r="58" spans="1:5">
      <c r="A58" s="78"/>
      <c r="B58" s="99"/>
      <c r="C58" s="22" t="s">
        <v>271</v>
      </c>
      <c r="D58" s="22"/>
    </row>
    <row r="59" spans="1:5">
      <c r="A59" s="78"/>
      <c r="B59" s="99"/>
      <c r="C59" s="22" t="s">
        <v>272</v>
      </c>
      <c r="D59" s="22"/>
    </row>
    <row r="60" spans="1:5">
      <c r="A60" s="78"/>
      <c r="B60" s="99"/>
      <c r="C60" s="22" t="s">
        <v>273</v>
      </c>
      <c r="D60" s="22"/>
    </row>
    <row r="61" spans="1:5">
      <c r="A61" s="78"/>
      <c r="B61" s="99"/>
      <c r="C61" s="22" t="s">
        <v>274</v>
      </c>
      <c r="D61" s="22"/>
    </row>
    <row r="62" spans="1:5">
      <c r="A62" s="78"/>
      <c r="B62" s="99"/>
      <c r="C62" s="22" t="s">
        <v>275</v>
      </c>
      <c r="D62" s="22"/>
    </row>
    <row r="63" spans="1:5">
      <c r="A63" s="78"/>
      <c r="B63" s="99"/>
      <c r="C63" s="22" t="s">
        <v>276</v>
      </c>
      <c r="D63" s="22"/>
      <c r="E63" t="s">
        <v>225</v>
      </c>
    </row>
    <row r="64" spans="1:5">
      <c r="A64" s="78"/>
      <c r="B64" s="99"/>
      <c r="C64" s="22" t="s">
        <v>277</v>
      </c>
      <c r="D64" s="22"/>
    </row>
    <row r="65" spans="1:4">
      <c r="A65" s="78"/>
      <c r="B65" s="99"/>
      <c r="C65" s="22" t="s">
        <v>278</v>
      </c>
      <c r="D65" s="22"/>
    </row>
    <row r="66" spans="1:4">
      <c r="A66" s="78"/>
      <c r="B66" s="99"/>
      <c r="C66" s="22" t="s">
        <v>279</v>
      </c>
      <c r="D66" s="22"/>
    </row>
    <row r="67" spans="1:4">
      <c r="A67" s="78"/>
      <c r="B67" s="99"/>
      <c r="C67" s="22" t="s">
        <v>280</v>
      </c>
      <c r="D67" s="22"/>
    </row>
    <row r="68" spans="1:4">
      <c r="A68" s="78"/>
      <c r="B68" s="99"/>
      <c r="C68" s="22" t="s">
        <v>281</v>
      </c>
      <c r="D68" s="22"/>
    </row>
    <row r="69" spans="1:4">
      <c r="A69" s="78"/>
      <c r="B69" s="99"/>
      <c r="C69" s="22" t="s">
        <v>282</v>
      </c>
      <c r="D69" s="22"/>
    </row>
    <row r="70" spans="1:4">
      <c r="A70" s="78"/>
      <c r="B70" s="99"/>
      <c r="C70" s="22" t="s">
        <v>283</v>
      </c>
      <c r="D70" s="22"/>
    </row>
    <row r="71" spans="1:4">
      <c r="A71" s="78"/>
      <c r="B71" s="99"/>
      <c r="C71" s="22" t="s">
        <v>284</v>
      </c>
      <c r="D71" s="22"/>
    </row>
    <row r="72" spans="1:4">
      <c r="A72" s="78"/>
      <c r="B72" s="99"/>
      <c r="C72" s="22" t="s">
        <v>285</v>
      </c>
      <c r="D72" s="22"/>
    </row>
    <row r="73" spans="1:4">
      <c r="A73" s="78"/>
      <c r="B73" s="99"/>
      <c r="C73" s="22" t="s">
        <v>286</v>
      </c>
      <c r="D73" s="22"/>
    </row>
    <row r="74" spans="1:4">
      <c r="A74" s="78"/>
      <c r="B74" s="99"/>
      <c r="C74" s="22" t="s">
        <v>287</v>
      </c>
      <c r="D74" s="22"/>
    </row>
    <row r="75" spans="1:4">
      <c r="A75" s="78"/>
      <c r="B75" s="99"/>
      <c r="C75" s="22" t="s">
        <v>288</v>
      </c>
      <c r="D75" s="22"/>
    </row>
    <row r="76" spans="1:4">
      <c r="A76" s="78"/>
      <c r="B76" s="99"/>
      <c r="C76" s="22" t="s">
        <v>289</v>
      </c>
      <c r="D76" s="22"/>
    </row>
    <row r="77" spans="1:4">
      <c r="A77" s="78"/>
      <c r="B77" s="99"/>
      <c r="C77" s="22" t="s">
        <v>290</v>
      </c>
      <c r="D77" s="22"/>
    </row>
    <row r="78" spans="1:4">
      <c r="A78" s="78"/>
      <c r="B78" s="99"/>
      <c r="C78" s="22" t="s">
        <v>291</v>
      </c>
      <c r="D78" s="22"/>
    </row>
    <row r="79" spans="1:4">
      <c r="A79" s="78"/>
      <c r="B79" s="99"/>
      <c r="C79" s="22" t="s">
        <v>292</v>
      </c>
      <c r="D79" s="22"/>
    </row>
    <row r="80" spans="1:4">
      <c r="A80" s="78"/>
      <c r="B80" s="99"/>
      <c r="C80" s="22" t="s">
        <v>293</v>
      </c>
      <c r="D80" s="22"/>
    </row>
    <row r="81" spans="1:5">
      <c r="A81" s="78"/>
      <c r="B81" s="99"/>
      <c r="C81" s="22" t="s">
        <v>294</v>
      </c>
      <c r="D81" s="22"/>
    </row>
    <row r="82" spans="1:5">
      <c r="A82" s="78"/>
      <c r="B82" s="99"/>
      <c r="C82" s="22" t="s">
        <v>295</v>
      </c>
      <c r="D82" s="22"/>
    </row>
    <row r="83" spans="1:5">
      <c r="A83" s="78"/>
      <c r="B83" s="99"/>
      <c r="C83" s="22" t="s">
        <v>296</v>
      </c>
      <c r="D83" s="22"/>
    </row>
    <row r="84" spans="1:5">
      <c r="A84" s="78"/>
      <c r="B84" s="99"/>
      <c r="C84" s="22" t="s">
        <v>297</v>
      </c>
      <c r="D84" s="22"/>
    </row>
    <row r="85" spans="1:5">
      <c r="A85" s="78"/>
      <c r="B85" s="99"/>
      <c r="C85" s="22" t="s">
        <v>298</v>
      </c>
      <c r="D85" s="22"/>
    </row>
    <row r="86" spans="1:5">
      <c r="A86" s="78"/>
      <c r="B86" s="99"/>
      <c r="C86" s="22" t="s">
        <v>299</v>
      </c>
      <c r="D86" s="22"/>
    </row>
    <row r="87" spans="1:5">
      <c r="A87" s="78"/>
      <c r="B87" s="99"/>
      <c r="C87" s="22" t="s">
        <v>300</v>
      </c>
      <c r="D87" s="22"/>
    </row>
    <row r="88" spans="1:5">
      <c r="A88" s="78"/>
      <c r="B88" s="99"/>
      <c r="C88" s="22" t="s">
        <v>301</v>
      </c>
      <c r="D88" s="22"/>
    </row>
    <row r="89" spans="1:5">
      <c r="A89" s="78"/>
      <c r="B89" s="99"/>
      <c r="C89" s="22" t="s">
        <v>302</v>
      </c>
      <c r="D89" s="22"/>
    </row>
    <row r="90" spans="1:5">
      <c r="A90" s="78"/>
      <c r="B90" s="99"/>
      <c r="C90" s="22" t="s">
        <v>303</v>
      </c>
      <c r="D90" s="22"/>
    </row>
    <row r="91" spans="1:5">
      <c r="A91" s="78"/>
      <c r="B91" s="99"/>
      <c r="C91" s="22" t="s">
        <v>304</v>
      </c>
      <c r="D91" s="22"/>
    </row>
    <row r="92" spans="1:5">
      <c r="A92" s="78"/>
      <c r="B92" s="99"/>
      <c r="C92" s="22" t="s">
        <v>305</v>
      </c>
      <c r="D92" s="22"/>
    </row>
    <row r="93" spans="1:5">
      <c r="A93" s="78"/>
      <c r="B93" s="99"/>
      <c r="C93" s="22" t="s">
        <v>306</v>
      </c>
      <c r="D93" s="22"/>
    </row>
    <row r="94" spans="1:5">
      <c r="A94" s="78"/>
      <c r="B94" s="99"/>
      <c r="C94" s="22" t="s">
        <v>307</v>
      </c>
      <c r="D94" s="22" t="s">
        <v>308</v>
      </c>
      <c r="E94" t="s">
        <v>225</v>
      </c>
    </row>
    <row r="95" spans="1:5">
      <c r="A95" s="78"/>
      <c r="B95" s="99"/>
      <c r="C95" s="22" t="s">
        <v>309</v>
      </c>
      <c r="D95" s="22" t="s">
        <v>310</v>
      </c>
      <c r="E95" t="s">
        <v>225</v>
      </c>
    </row>
    <row r="96" spans="1:5">
      <c r="A96" s="78"/>
      <c r="B96" s="99"/>
      <c r="C96" s="22" t="s">
        <v>311</v>
      </c>
      <c r="D96" s="22" t="s">
        <v>310</v>
      </c>
      <c r="E96" t="s">
        <v>225</v>
      </c>
    </row>
    <row r="97" spans="1:5">
      <c r="A97" s="78"/>
      <c r="B97" s="99"/>
      <c r="C97" s="22" t="s">
        <v>312</v>
      </c>
      <c r="D97" s="22" t="s">
        <v>310</v>
      </c>
      <c r="E97" t="s">
        <v>225</v>
      </c>
    </row>
    <row r="98" spans="1:5">
      <c r="A98" s="78"/>
      <c r="B98" s="99"/>
      <c r="C98" s="22" t="s">
        <v>313</v>
      </c>
      <c r="D98" s="22" t="s">
        <v>310</v>
      </c>
      <c r="E98" t="s">
        <v>225</v>
      </c>
    </row>
    <row r="99" spans="1:5">
      <c r="A99" s="78"/>
      <c r="B99" s="99"/>
      <c r="C99" s="22" t="s">
        <v>314</v>
      </c>
      <c r="D99" s="22" t="s">
        <v>310</v>
      </c>
      <c r="E99" t="s">
        <v>225</v>
      </c>
    </row>
    <row r="100" spans="1:5">
      <c r="A100" s="78"/>
      <c r="B100" s="99"/>
      <c r="C100" s="22" t="s">
        <v>315</v>
      </c>
      <c r="D100" s="22" t="s">
        <v>310</v>
      </c>
      <c r="E100" t="s">
        <v>225</v>
      </c>
    </row>
    <row r="101" spans="1:5">
      <c r="A101" s="78"/>
      <c r="B101" s="99"/>
      <c r="C101" s="22" t="s">
        <v>316</v>
      </c>
      <c r="D101" s="22" t="s">
        <v>310</v>
      </c>
      <c r="E101" t="s">
        <v>225</v>
      </c>
    </row>
    <row r="102" spans="1:5">
      <c r="A102" s="78"/>
      <c r="B102" s="99"/>
      <c r="C102" s="22" t="s">
        <v>317</v>
      </c>
      <c r="D102" s="22" t="s">
        <v>310</v>
      </c>
      <c r="E102" t="s">
        <v>225</v>
      </c>
    </row>
    <row r="103" spans="1:5">
      <c r="A103" s="78"/>
      <c r="B103" s="99"/>
      <c r="C103" s="22" t="s">
        <v>318</v>
      </c>
      <c r="D103" s="22" t="s">
        <v>310</v>
      </c>
      <c r="E103" t="s">
        <v>225</v>
      </c>
    </row>
    <row r="104" spans="1:5">
      <c r="A104" s="73"/>
      <c r="B104" s="73" t="s">
        <v>157</v>
      </c>
      <c r="C104" s="21" t="s">
        <v>319</v>
      </c>
      <c r="D104" s="21"/>
    </row>
    <row r="105" spans="1:5">
      <c r="A105" s="74"/>
      <c r="B105" s="74"/>
      <c r="C105" s="21" t="s">
        <v>156</v>
      </c>
      <c r="D105" s="21"/>
    </row>
    <row r="106" spans="1:5">
      <c r="A106" s="74"/>
      <c r="B106" s="74"/>
      <c r="C106" s="21" t="s">
        <v>320</v>
      </c>
      <c r="D106" s="21"/>
    </row>
    <row r="107" spans="1:5">
      <c r="A107" s="74"/>
      <c r="B107" s="74"/>
      <c r="C107" s="21" t="s">
        <v>321</v>
      </c>
      <c r="D107" s="21"/>
    </row>
    <row r="108" spans="1:5">
      <c r="A108" s="74"/>
      <c r="B108" s="74"/>
      <c r="C108" s="21" t="s">
        <v>33</v>
      </c>
      <c r="D108" s="21"/>
    </row>
    <row r="109" spans="1:5">
      <c r="A109" s="74"/>
      <c r="B109" s="74"/>
      <c r="C109" s="21" t="s">
        <v>322</v>
      </c>
      <c r="D109" s="21"/>
    </row>
    <row r="110" spans="1:5">
      <c r="A110" s="75"/>
      <c r="B110" s="75"/>
      <c r="C110" s="21" t="s">
        <v>106</v>
      </c>
      <c r="D110" s="21"/>
    </row>
    <row r="111" spans="1:5">
      <c r="A111" s="78"/>
      <c r="B111" s="64" t="s">
        <v>178</v>
      </c>
      <c r="C111" s="22" t="s">
        <v>319</v>
      </c>
      <c r="D111" s="22"/>
    </row>
    <row r="112" spans="1:5">
      <c r="A112" s="78"/>
      <c r="B112" s="65"/>
      <c r="C112" s="22" t="s">
        <v>323</v>
      </c>
      <c r="D112" s="22"/>
    </row>
    <row r="113" spans="1:4">
      <c r="A113" s="78"/>
      <c r="B113" s="66"/>
      <c r="C113" s="22" t="s">
        <v>324</v>
      </c>
      <c r="D113" s="22"/>
    </row>
    <row r="114" spans="1:4">
      <c r="A114" s="91"/>
      <c r="B114" s="91" t="s">
        <v>325</v>
      </c>
      <c r="C114" s="21" t="s">
        <v>319</v>
      </c>
      <c r="D114" s="21"/>
    </row>
    <row r="115" spans="1:4">
      <c r="A115" s="91"/>
      <c r="B115" s="91"/>
      <c r="C115" s="21" t="s">
        <v>320</v>
      </c>
      <c r="D115" s="21"/>
    </row>
    <row r="116" spans="1:4">
      <c r="A116" s="91"/>
      <c r="B116" s="91"/>
      <c r="C116" s="21" t="s">
        <v>321</v>
      </c>
      <c r="D116" s="21"/>
    </row>
    <row r="117" spans="1:4">
      <c r="A117" s="91"/>
      <c r="B117" s="91"/>
      <c r="C117" s="21" t="s">
        <v>322</v>
      </c>
      <c r="D117" s="21"/>
    </row>
    <row r="118" spans="1:4">
      <c r="A118" s="77"/>
      <c r="B118" s="92" t="s">
        <v>121</v>
      </c>
      <c r="C118" s="22" t="s">
        <v>319</v>
      </c>
      <c r="D118" s="22"/>
    </row>
    <row r="119" spans="1:4">
      <c r="A119" s="12"/>
      <c r="B119" s="112"/>
      <c r="C119" s="22" t="s">
        <v>326</v>
      </c>
      <c r="D119" s="22"/>
    </row>
    <row r="120" spans="1:4">
      <c r="A120" s="12"/>
      <c r="B120" s="112"/>
      <c r="C120" s="22" t="s">
        <v>321</v>
      </c>
      <c r="D120" s="22"/>
    </row>
    <row r="121" spans="1:4">
      <c r="A121" s="12"/>
      <c r="B121" s="112"/>
      <c r="C121" s="22" t="s">
        <v>33</v>
      </c>
      <c r="D121" s="22"/>
    </row>
    <row r="122" spans="1:4">
      <c r="A122" s="12"/>
      <c r="B122" s="112"/>
      <c r="C122" s="22" t="s">
        <v>320</v>
      </c>
      <c r="D122" s="22"/>
    </row>
    <row r="123" spans="1:4">
      <c r="A123" s="12"/>
      <c r="B123" s="112"/>
      <c r="C123" s="22" t="s">
        <v>327</v>
      </c>
      <c r="D123" s="22"/>
    </row>
    <row r="124" spans="1:4">
      <c r="A124" s="12"/>
      <c r="B124" s="112"/>
      <c r="C124" s="22" t="s">
        <v>328</v>
      </c>
      <c r="D124" s="22"/>
    </row>
    <row r="125" spans="1:4">
      <c r="A125" s="12"/>
      <c r="B125" s="112"/>
      <c r="C125" s="22" t="s">
        <v>322</v>
      </c>
      <c r="D125" s="22"/>
    </row>
    <row r="126" spans="1:4">
      <c r="A126" s="78"/>
      <c r="B126" s="93"/>
      <c r="C126" s="22" t="s">
        <v>106</v>
      </c>
      <c r="D126" s="22"/>
    </row>
    <row r="127" spans="1:4">
      <c r="A127" s="73"/>
      <c r="B127" s="73" t="s">
        <v>158</v>
      </c>
      <c r="C127" s="21" t="s">
        <v>329</v>
      </c>
      <c r="D127" s="21"/>
    </row>
    <row r="128" spans="1:4">
      <c r="A128" s="74"/>
      <c r="B128" s="74"/>
      <c r="C128" s="21" t="s">
        <v>330</v>
      </c>
      <c r="D128" s="21"/>
    </row>
    <row r="129" spans="1:5">
      <c r="A129" s="74"/>
      <c r="B129" s="74"/>
      <c r="C129" s="21" t="s">
        <v>331</v>
      </c>
      <c r="D129" s="21"/>
    </row>
    <row r="130" spans="1:5">
      <c r="A130" s="74"/>
      <c r="B130" s="74"/>
      <c r="C130" s="21" t="s">
        <v>332</v>
      </c>
      <c r="D130" s="21"/>
    </row>
    <row r="131" spans="1:5">
      <c r="A131" s="74"/>
      <c r="B131" s="74"/>
      <c r="C131" s="21" t="s">
        <v>33</v>
      </c>
      <c r="D131" s="21"/>
    </row>
    <row r="132" spans="1:5">
      <c r="A132" s="78"/>
      <c r="B132" s="65" t="s">
        <v>333</v>
      </c>
      <c r="C132" s="22" t="s">
        <v>329</v>
      </c>
      <c r="D132" s="22"/>
    </row>
    <row r="133" spans="1:5">
      <c r="A133" s="78"/>
      <c r="B133" s="65"/>
      <c r="C133" s="22" t="s">
        <v>33</v>
      </c>
      <c r="D133" s="22"/>
    </row>
    <row r="134" spans="1:5">
      <c r="A134" s="79"/>
      <c r="B134" s="66"/>
      <c r="C134" s="22" t="s">
        <v>106</v>
      </c>
      <c r="D134" s="22"/>
    </row>
    <row r="135" spans="1:5">
      <c r="A135" s="80"/>
      <c r="B135" s="80" t="s">
        <v>334</v>
      </c>
      <c r="C135" s="21" t="s">
        <v>335</v>
      </c>
      <c r="D135" s="21"/>
    </row>
    <row r="136" spans="1:5">
      <c r="A136" s="81"/>
      <c r="B136" s="81"/>
      <c r="C136" s="21" t="s">
        <v>336</v>
      </c>
      <c r="D136" s="21"/>
      <c r="E136" t="s">
        <v>225</v>
      </c>
    </row>
    <row r="137" spans="1:5">
      <c r="A137" s="81"/>
      <c r="B137" s="81"/>
      <c r="C137" s="21" t="s">
        <v>337</v>
      </c>
      <c r="D137" s="21" t="s">
        <v>338</v>
      </c>
    </row>
    <row r="138" spans="1:5">
      <c r="A138" s="81"/>
      <c r="B138" s="81"/>
      <c r="C138" s="21" t="s">
        <v>339</v>
      </c>
      <c r="D138" s="21" t="s">
        <v>340</v>
      </c>
    </row>
    <row r="139" spans="1:5">
      <c r="A139" s="81"/>
      <c r="B139" s="81"/>
      <c r="C139" s="21" t="s">
        <v>341</v>
      </c>
      <c r="D139" s="21"/>
    </row>
    <row r="140" spans="1:5">
      <c r="A140" s="81"/>
      <c r="B140" s="81"/>
      <c r="C140" s="21" t="s">
        <v>342</v>
      </c>
      <c r="D140" s="21"/>
    </row>
    <row r="141" spans="1:5">
      <c r="A141" s="81"/>
      <c r="B141" s="81"/>
      <c r="C141" s="21" t="s">
        <v>343</v>
      </c>
      <c r="D141" s="21"/>
    </row>
    <row r="142" spans="1:5">
      <c r="A142" s="81"/>
      <c r="B142" s="81"/>
      <c r="C142" s="21" t="s">
        <v>344</v>
      </c>
      <c r="D142" s="21"/>
    </row>
    <row r="143" spans="1:5">
      <c r="A143" s="81"/>
      <c r="B143" s="81"/>
      <c r="C143" s="21" t="s">
        <v>345</v>
      </c>
      <c r="D143" s="21"/>
    </row>
    <row r="144" spans="1:5">
      <c r="A144" s="81"/>
      <c r="B144" s="81"/>
      <c r="C144" s="21" t="s">
        <v>346</v>
      </c>
      <c r="D144" s="21"/>
    </row>
    <row r="145" spans="1:4">
      <c r="A145" s="81"/>
      <c r="B145" s="81"/>
      <c r="C145" s="21" t="s">
        <v>106</v>
      </c>
      <c r="D145" s="21"/>
    </row>
    <row r="146" spans="1:4">
      <c r="A146" s="77"/>
      <c r="B146" s="70" t="s">
        <v>347</v>
      </c>
      <c r="C146" s="22" t="s">
        <v>348</v>
      </c>
      <c r="D146" s="22"/>
    </row>
    <row r="147" spans="1:4">
      <c r="A147" s="79"/>
      <c r="B147" s="72"/>
      <c r="C147" s="22" t="s">
        <v>139</v>
      </c>
      <c r="D147" s="22"/>
    </row>
    <row r="148" spans="1:4">
      <c r="A148" s="59"/>
      <c r="B148" s="111" t="s">
        <v>8</v>
      </c>
      <c r="C148" s="21" t="s">
        <v>53</v>
      </c>
      <c r="D148" s="21" t="s">
        <v>349</v>
      </c>
    </row>
    <row r="149" spans="1:4">
      <c r="A149" s="60"/>
      <c r="B149" s="60"/>
      <c r="C149" s="21" t="s">
        <v>350</v>
      </c>
      <c r="D149" s="21" t="s">
        <v>351</v>
      </c>
    </row>
    <row r="150" spans="1:4">
      <c r="A150" s="60"/>
      <c r="B150" s="60"/>
      <c r="C150" s="21" t="s">
        <v>352</v>
      </c>
      <c r="D150" s="21" t="s">
        <v>353</v>
      </c>
    </row>
    <row r="151" spans="1:4">
      <c r="A151" s="60"/>
      <c r="B151" s="60"/>
      <c r="C151" s="21" t="s">
        <v>354</v>
      </c>
      <c r="D151" s="21" t="s">
        <v>355</v>
      </c>
    </row>
    <row r="152" spans="1:4">
      <c r="A152" s="60"/>
      <c r="B152" s="60"/>
      <c r="C152" s="21" t="s">
        <v>356</v>
      </c>
      <c r="D152" s="21" t="s">
        <v>357</v>
      </c>
    </row>
    <row r="153" spans="1:4">
      <c r="A153" s="60"/>
      <c r="B153" s="60"/>
      <c r="C153" s="21" t="s">
        <v>358</v>
      </c>
      <c r="D153" s="21" t="s">
        <v>359</v>
      </c>
    </row>
    <row r="154" spans="1:4">
      <c r="A154" s="60"/>
      <c r="B154" s="60"/>
      <c r="C154" s="21" t="s">
        <v>360</v>
      </c>
      <c r="D154" s="21" t="s">
        <v>361</v>
      </c>
    </row>
    <row r="155" spans="1:4">
      <c r="A155" s="60"/>
      <c r="B155" s="60"/>
      <c r="C155" s="21" t="s">
        <v>362</v>
      </c>
      <c r="D155" s="21" t="s">
        <v>363</v>
      </c>
    </row>
    <row r="156" spans="1:4">
      <c r="A156" s="60"/>
      <c r="B156" s="60"/>
      <c r="C156" s="21" t="s">
        <v>364</v>
      </c>
      <c r="D156" s="21" t="s">
        <v>365</v>
      </c>
    </row>
    <row r="157" spans="1:4">
      <c r="A157" s="60"/>
      <c r="B157" s="60"/>
      <c r="C157" s="21" t="s">
        <v>366</v>
      </c>
      <c r="D157" s="21" t="s">
        <v>367</v>
      </c>
    </row>
    <row r="158" spans="1:4">
      <c r="A158" s="60"/>
      <c r="B158" s="60"/>
      <c r="C158" s="21" t="s">
        <v>368</v>
      </c>
      <c r="D158" s="21" t="s">
        <v>369</v>
      </c>
    </row>
    <row r="159" spans="1:4">
      <c r="A159" s="60"/>
      <c r="B159" s="60"/>
      <c r="C159" s="21" t="s">
        <v>370</v>
      </c>
      <c r="D159" s="21" t="s">
        <v>371</v>
      </c>
    </row>
    <row r="160" spans="1:4">
      <c r="A160" s="60"/>
      <c r="B160" s="60"/>
      <c r="C160" s="21" t="s">
        <v>372</v>
      </c>
      <c r="D160" s="21" t="s">
        <v>373</v>
      </c>
    </row>
    <row r="161" spans="1:4">
      <c r="A161" s="60"/>
      <c r="B161" s="60"/>
      <c r="C161" s="21" t="s">
        <v>374</v>
      </c>
      <c r="D161" s="21" t="s">
        <v>375</v>
      </c>
    </row>
    <row r="162" spans="1:4">
      <c r="A162" s="60"/>
      <c r="B162" s="60"/>
      <c r="C162" s="21" t="s">
        <v>376</v>
      </c>
      <c r="D162" s="21" t="s">
        <v>377</v>
      </c>
    </row>
    <row r="163" spans="1:4">
      <c r="A163" s="60"/>
      <c r="B163" s="60"/>
      <c r="C163" s="21" t="s">
        <v>378</v>
      </c>
      <c r="D163" s="21" t="s">
        <v>379</v>
      </c>
    </row>
    <row r="164" spans="1:4">
      <c r="A164" s="60"/>
      <c r="B164" s="60"/>
      <c r="C164" s="21" t="s">
        <v>380</v>
      </c>
      <c r="D164" s="21" t="s">
        <v>381</v>
      </c>
    </row>
    <row r="165" spans="1:4">
      <c r="A165" s="60"/>
      <c r="B165" s="60"/>
      <c r="C165" s="21" t="s">
        <v>382</v>
      </c>
      <c r="D165" s="21" t="s">
        <v>383</v>
      </c>
    </row>
    <row r="166" spans="1:4">
      <c r="A166" s="60"/>
      <c r="B166" s="60"/>
      <c r="C166" s="21" t="s">
        <v>384</v>
      </c>
      <c r="D166" s="21" t="s">
        <v>385</v>
      </c>
    </row>
    <row r="167" spans="1:4">
      <c r="A167" s="60"/>
      <c r="B167" s="60"/>
      <c r="C167" s="21" t="s">
        <v>386</v>
      </c>
      <c r="D167" s="21" t="s">
        <v>387</v>
      </c>
    </row>
    <row r="168" spans="1:4">
      <c r="A168" s="60"/>
      <c r="B168" s="60"/>
      <c r="C168" s="21" t="s">
        <v>388</v>
      </c>
      <c r="D168" s="21" t="s">
        <v>389</v>
      </c>
    </row>
    <row r="169" spans="1:4">
      <c r="A169" s="60"/>
      <c r="B169" s="60"/>
      <c r="C169" s="21" t="s">
        <v>390</v>
      </c>
      <c r="D169" s="21" t="s">
        <v>391</v>
      </c>
    </row>
    <row r="170" spans="1:4">
      <c r="A170" s="60"/>
      <c r="B170" s="60"/>
      <c r="C170" s="21" t="s">
        <v>392</v>
      </c>
      <c r="D170" s="21" t="s">
        <v>393</v>
      </c>
    </row>
    <row r="171" spans="1:4">
      <c r="A171" s="60"/>
      <c r="B171" s="60"/>
      <c r="C171" s="21" t="s">
        <v>394</v>
      </c>
      <c r="D171" s="21" t="s">
        <v>395</v>
      </c>
    </row>
    <row r="172" spans="1:4">
      <c r="A172" s="60"/>
      <c r="B172" s="60"/>
      <c r="C172" s="21" t="s">
        <v>396</v>
      </c>
      <c r="D172" s="21" t="s">
        <v>397</v>
      </c>
    </row>
    <row r="173" spans="1:4">
      <c r="A173" s="60"/>
      <c r="B173" s="60"/>
      <c r="C173" s="21" t="s">
        <v>398</v>
      </c>
      <c r="D173" s="21" t="s">
        <v>399</v>
      </c>
    </row>
    <row r="174" spans="1:4">
      <c r="A174" s="60"/>
      <c r="B174" s="60"/>
      <c r="C174" s="21" t="s">
        <v>400</v>
      </c>
      <c r="D174" s="21" t="s">
        <v>401</v>
      </c>
    </row>
    <row r="175" spans="1:4">
      <c r="A175" s="60"/>
      <c r="B175" s="60"/>
      <c r="C175" s="21" t="s">
        <v>402</v>
      </c>
      <c r="D175" s="21" t="s">
        <v>403</v>
      </c>
    </row>
    <row r="176" spans="1:4">
      <c r="A176" s="60"/>
      <c r="B176" s="60"/>
      <c r="C176" s="21" t="s">
        <v>404</v>
      </c>
      <c r="D176" s="21" t="s">
        <v>405</v>
      </c>
    </row>
    <row r="177" spans="1:5">
      <c r="A177" s="60"/>
      <c r="B177" s="60"/>
      <c r="C177" s="21" t="s">
        <v>406</v>
      </c>
      <c r="D177" s="21" t="s">
        <v>407</v>
      </c>
    </row>
    <row r="178" spans="1:5">
      <c r="A178" s="60"/>
      <c r="B178" s="60"/>
      <c r="C178" s="21" t="s">
        <v>408</v>
      </c>
      <c r="D178" s="21" t="s">
        <v>409</v>
      </c>
    </row>
    <row r="179" spans="1:5">
      <c r="A179" s="60"/>
      <c r="B179" s="60"/>
      <c r="C179" s="21" t="s">
        <v>410</v>
      </c>
      <c r="D179" s="21" t="s">
        <v>411</v>
      </c>
    </row>
    <row r="180" spans="1:5">
      <c r="A180" s="60"/>
      <c r="B180" s="60"/>
      <c r="C180" s="21" t="s">
        <v>99</v>
      </c>
      <c r="D180" s="21" t="s">
        <v>412</v>
      </c>
      <c r="E180" t="s">
        <v>225</v>
      </c>
    </row>
    <row r="181" spans="1:5">
      <c r="A181" s="60"/>
      <c r="B181" s="60"/>
      <c r="C181" s="21" t="s">
        <v>106</v>
      </c>
      <c r="D181" s="21" t="s">
        <v>106</v>
      </c>
    </row>
    <row r="182" spans="1:5">
      <c r="A182" s="77"/>
      <c r="B182" s="70" t="s">
        <v>413</v>
      </c>
      <c r="C182" s="52" t="s">
        <v>414</v>
      </c>
      <c r="D182" s="52"/>
    </row>
    <row r="183" spans="1:5">
      <c r="A183" s="78"/>
      <c r="B183" s="71"/>
      <c r="C183" s="52" t="s">
        <v>415</v>
      </c>
      <c r="D183" s="52"/>
    </row>
    <row r="184" spans="1:5">
      <c r="A184" s="78"/>
      <c r="B184" s="71"/>
      <c r="C184" s="52" t="s">
        <v>416</v>
      </c>
      <c r="D184" s="52"/>
    </row>
    <row r="185" spans="1:5">
      <c r="A185" s="79"/>
      <c r="B185" s="72"/>
      <c r="C185" s="53" t="s">
        <v>417</v>
      </c>
      <c r="D185" s="53"/>
    </row>
    <row r="186" spans="1:5">
      <c r="A186" s="73"/>
      <c r="B186" s="73" t="s">
        <v>418</v>
      </c>
      <c r="C186" s="51" t="s">
        <v>419</v>
      </c>
      <c r="D186" s="51"/>
    </row>
    <row r="187" spans="1:5">
      <c r="A187" s="74"/>
      <c r="B187" s="74"/>
      <c r="C187" s="51" t="s">
        <v>420</v>
      </c>
      <c r="D187" s="51"/>
    </row>
    <row r="188" spans="1:5">
      <c r="A188" s="77"/>
      <c r="B188" s="70" t="s">
        <v>10</v>
      </c>
      <c r="C188" s="53" t="s">
        <v>421</v>
      </c>
      <c r="D188" s="53" t="s">
        <v>422</v>
      </c>
    </row>
    <row r="189" spans="1:5">
      <c r="A189" s="78"/>
      <c r="B189" s="71"/>
      <c r="C189" s="53" t="s">
        <v>423</v>
      </c>
      <c r="D189" s="53" t="s">
        <v>424</v>
      </c>
    </row>
    <row r="190" spans="1:5">
      <c r="A190" s="78"/>
      <c r="B190" s="71"/>
      <c r="C190" s="53" t="s">
        <v>33</v>
      </c>
      <c r="D190" s="53" t="s">
        <v>33</v>
      </c>
    </row>
    <row r="191" spans="1:5">
      <c r="A191" s="78"/>
      <c r="B191" s="71"/>
      <c r="C191" s="53" t="s">
        <v>425</v>
      </c>
      <c r="D191" s="53" t="s">
        <v>426</v>
      </c>
    </row>
    <row r="192" spans="1:5">
      <c r="A192" s="78"/>
      <c r="B192" s="71"/>
      <c r="C192" s="53" t="s">
        <v>427</v>
      </c>
      <c r="D192" s="53" t="s">
        <v>428</v>
      </c>
    </row>
    <row r="193" spans="1:4">
      <c r="A193" s="78"/>
      <c r="B193" s="71"/>
      <c r="C193" s="53" t="s">
        <v>429</v>
      </c>
      <c r="D193" s="53" t="s">
        <v>430</v>
      </c>
    </row>
    <row r="194" spans="1:4">
      <c r="A194" s="78"/>
      <c r="B194" s="71"/>
      <c r="C194" s="53" t="s">
        <v>101</v>
      </c>
      <c r="D194" s="53" t="s">
        <v>431</v>
      </c>
    </row>
    <row r="195" spans="1:4">
      <c r="A195" s="78"/>
      <c r="B195" s="71"/>
      <c r="C195" s="53" t="s">
        <v>432</v>
      </c>
      <c r="D195" s="53" t="s">
        <v>433</v>
      </c>
    </row>
    <row r="196" spans="1:4">
      <c r="A196" s="78"/>
      <c r="B196" s="71"/>
      <c r="C196" s="53" t="s">
        <v>434</v>
      </c>
      <c r="D196" s="53" t="s">
        <v>435</v>
      </c>
    </row>
    <row r="197" spans="1:4">
      <c r="A197" s="78"/>
      <c r="B197" s="71"/>
      <c r="C197" s="53" t="s">
        <v>436</v>
      </c>
      <c r="D197" s="53" t="s">
        <v>437</v>
      </c>
    </row>
    <row r="198" spans="1:4">
      <c r="A198" s="78"/>
      <c r="B198" s="71"/>
      <c r="C198" s="53" t="s">
        <v>438</v>
      </c>
      <c r="D198" s="53" t="s">
        <v>439</v>
      </c>
    </row>
    <row r="199" spans="1:4">
      <c r="A199" s="78"/>
      <c r="B199" s="71"/>
      <c r="C199" s="53" t="s">
        <v>440</v>
      </c>
      <c r="D199" s="53" t="s">
        <v>441</v>
      </c>
    </row>
    <row r="200" spans="1:4">
      <c r="A200" s="78"/>
      <c r="B200" s="71"/>
      <c r="C200" s="53" t="s">
        <v>106</v>
      </c>
      <c r="D200" s="53" t="s">
        <v>106</v>
      </c>
    </row>
    <row r="201" spans="1:4">
      <c r="A201" s="79"/>
      <c r="B201" s="72"/>
      <c r="C201" s="53" t="s">
        <v>417</v>
      </c>
      <c r="D201" s="53" t="s">
        <v>442</v>
      </c>
    </row>
    <row r="202" spans="1:4">
      <c r="A202" s="111"/>
      <c r="B202" s="111" t="s">
        <v>159</v>
      </c>
      <c r="C202" s="21" t="s">
        <v>443</v>
      </c>
      <c r="D202" s="21"/>
    </row>
    <row r="203" spans="1:4">
      <c r="A203" s="60"/>
      <c r="B203" s="60"/>
      <c r="C203" s="21" t="s">
        <v>444</v>
      </c>
      <c r="D203" s="21"/>
    </row>
    <row r="204" spans="1:4">
      <c r="A204" s="60"/>
      <c r="B204" s="60"/>
      <c r="C204" s="21" t="s">
        <v>445</v>
      </c>
      <c r="D204" s="21"/>
    </row>
    <row r="205" spans="1:4">
      <c r="A205" s="60"/>
      <c r="B205" s="60"/>
      <c r="C205" s="21" t="s">
        <v>446</v>
      </c>
      <c r="D205" s="21"/>
    </row>
    <row r="206" spans="1:4">
      <c r="A206" s="60"/>
      <c r="B206" s="60"/>
      <c r="C206" s="21" t="s">
        <v>447</v>
      </c>
      <c r="D206" s="21"/>
    </row>
    <row r="207" spans="1:4">
      <c r="A207" s="60"/>
      <c r="B207" s="60"/>
      <c r="C207" s="21" t="s">
        <v>448</v>
      </c>
      <c r="D207" s="21"/>
    </row>
    <row r="208" spans="1:4">
      <c r="A208" s="60"/>
      <c r="B208" s="60"/>
      <c r="C208" s="21" t="s">
        <v>449</v>
      </c>
      <c r="D208" s="21"/>
    </row>
    <row r="209" spans="1:5">
      <c r="A209" s="60"/>
      <c r="B209" s="60"/>
      <c r="C209" s="21" t="s">
        <v>450</v>
      </c>
      <c r="D209" s="21"/>
    </row>
    <row r="210" spans="1:5">
      <c r="A210" s="60"/>
      <c r="B210" s="60"/>
      <c r="C210" s="21" t="s">
        <v>451</v>
      </c>
      <c r="D210" s="21"/>
    </row>
    <row r="211" spans="1:5">
      <c r="A211" s="60"/>
      <c r="B211" s="60"/>
      <c r="C211" s="21" t="s">
        <v>452</v>
      </c>
      <c r="D211" s="21"/>
    </row>
    <row r="212" spans="1:5">
      <c r="A212" s="60"/>
      <c r="B212" s="60"/>
      <c r="C212" s="21" t="s">
        <v>453</v>
      </c>
      <c r="D212" s="21"/>
    </row>
    <row r="213" spans="1:5">
      <c r="A213" s="60"/>
      <c r="B213" s="60"/>
      <c r="C213" s="21" t="s">
        <v>454</v>
      </c>
      <c r="D213" s="21"/>
    </row>
    <row r="214" spans="1:5">
      <c r="A214" s="60"/>
      <c r="B214" s="60"/>
      <c r="C214" s="21" t="s">
        <v>455</v>
      </c>
      <c r="D214" s="21"/>
    </row>
    <row r="215" spans="1:5">
      <c r="A215" s="60"/>
      <c r="B215" s="60"/>
      <c r="C215" s="21" t="s">
        <v>456</v>
      </c>
      <c r="D215" s="21"/>
    </row>
    <row r="216" spans="1:5">
      <c r="A216" s="60"/>
      <c r="B216" s="60"/>
      <c r="C216" s="21" t="s">
        <v>457</v>
      </c>
      <c r="D216" s="21"/>
    </row>
    <row r="217" spans="1:5">
      <c r="A217" s="60"/>
      <c r="B217" s="60"/>
      <c r="C217" s="21" t="s">
        <v>458</v>
      </c>
      <c r="D217" s="21"/>
    </row>
    <row r="218" spans="1:5">
      <c r="A218" s="60"/>
      <c r="B218" s="60"/>
      <c r="C218" s="21" t="s">
        <v>459</v>
      </c>
      <c r="D218" s="21" t="s">
        <v>460</v>
      </c>
      <c r="E218" t="s">
        <v>225</v>
      </c>
    </row>
    <row r="219" spans="1:5">
      <c r="A219" s="60"/>
      <c r="B219" s="60"/>
      <c r="C219" s="21" t="s">
        <v>461</v>
      </c>
      <c r="D219" s="21"/>
    </row>
    <row r="220" spans="1:5">
      <c r="A220" s="60"/>
      <c r="B220" s="60"/>
      <c r="C220" s="21" t="s">
        <v>462</v>
      </c>
      <c r="D220" s="21"/>
    </row>
    <row r="221" spans="1:5">
      <c r="A221" s="60"/>
      <c r="B221" s="60"/>
      <c r="C221" s="21" t="s">
        <v>463</v>
      </c>
      <c r="D221" s="21"/>
    </row>
    <row r="222" spans="1:5">
      <c r="A222" s="60"/>
      <c r="B222" s="60"/>
      <c r="C222" s="21" t="s">
        <v>464</v>
      </c>
      <c r="D222" s="21"/>
    </row>
    <row r="223" spans="1:5">
      <c r="A223" s="60"/>
      <c r="B223" s="60"/>
      <c r="C223" s="21" t="s">
        <v>465</v>
      </c>
      <c r="D223" s="21"/>
    </row>
    <row r="224" spans="1:5">
      <c r="A224" s="60"/>
      <c r="B224" s="60"/>
      <c r="C224" s="21" t="s">
        <v>466</v>
      </c>
      <c r="D224" s="21"/>
    </row>
    <row r="225" spans="1:4">
      <c r="A225" s="60"/>
      <c r="B225" s="60"/>
      <c r="C225" s="21" t="s">
        <v>467</v>
      </c>
      <c r="D225" s="21"/>
    </row>
    <row r="226" spans="1:4">
      <c r="A226" s="60"/>
      <c r="B226" s="60"/>
      <c r="C226" s="21" t="s">
        <v>468</v>
      </c>
      <c r="D226" s="21"/>
    </row>
    <row r="227" spans="1:4">
      <c r="A227" s="60"/>
      <c r="B227" s="60"/>
      <c r="C227" s="21" t="s">
        <v>469</v>
      </c>
      <c r="D227" s="21"/>
    </row>
    <row r="228" spans="1:4">
      <c r="A228" s="60"/>
      <c r="B228" s="60"/>
      <c r="C228" s="21" t="s">
        <v>470</v>
      </c>
      <c r="D228" s="21"/>
    </row>
    <row r="229" spans="1:4">
      <c r="A229" s="60"/>
      <c r="B229" s="60"/>
      <c r="C229" s="21" t="s">
        <v>471</v>
      </c>
      <c r="D229" s="21"/>
    </row>
    <row r="230" spans="1:4">
      <c r="A230" s="60"/>
      <c r="B230" s="60"/>
      <c r="C230" s="21" t="s">
        <v>472</v>
      </c>
      <c r="D230" s="21"/>
    </row>
    <row r="231" spans="1:4">
      <c r="A231" s="60"/>
      <c r="B231" s="60"/>
      <c r="C231" s="21" t="s">
        <v>473</v>
      </c>
      <c r="D231" s="21"/>
    </row>
    <row r="232" spans="1:4">
      <c r="A232" s="60"/>
      <c r="B232" s="60"/>
      <c r="C232" s="21" t="s">
        <v>474</v>
      </c>
      <c r="D232" s="21"/>
    </row>
    <row r="233" spans="1:4">
      <c r="A233" s="60"/>
      <c r="B233" s="60"/>
      <c r="C233" s="21" t="s">
        <v>475</v>
      </c>
      <c r="D233" s="21"/>
    </row>
    <row r="234" spans="1:4">
      <c r="A234" s="60"/>
      <c r="B234" s="60"/>
      <c r="C234" s="21" t="s">
        <v>476</v>
      </c>
      <c r="D234" s="21"/>
    </row>
    <row r="235" spans="1:4">
      <c r="A235" s="60"/>
      <c r="B235" s="60"/>
      <c r="C235" s="21" t="s">
        <v>477</v>
      </c>
      <c r="D235" s="21"/>
    </row>
    <row r="236" spans="1:4">
      <c r="A236" s="60"/>
      <c r="B236" s="60"/>
      <c r="C236" s="21" t="s">
        <v>478</v>
      </c>
      <c r="D236" s="21"/>
    </row>
    <row r="237" spans="1:4">
      <c r="A237" s="60"/>
      <c r="B237" s="60"/>
      <c r="C237" s="21" t="s">
        <v>479</v>
      </c>
      <c r="D237" s="21"/>
    </row>
    <row r="238" spans="1:4">
      <c r="A238" s="60"/>
      <c r="B238" s="60"/>
      <c r="C238" s="21" t="s">
        <v>480</v>
      </c>
      <c r="D238" s="21"/>
    </row>
    <row r="239" spans="1:4">
      <c r="A239" s="60"/>
      <c r="B239" s="60"/>
      <c r="C239" s="21" t="s">
        <v>481</v>
      </c>
      <c r="D239" s="21"/>
    </row>
    <row r="240" spans="1:4">
      <c r="A240" s="60"/>
      <c r="B240" s="60"/>
      <c r="C240" s="21" t="s">
        <v>482</v>
      </c>
      <c r="D240" s="21"/>
    </row>
    <row r="241" spans="1:4">
      <c r="A241" s="60"/>
      <c r="B241" s="60"/>
      <c r="C241" s="21" t="s">
        <v>483</v>
      </c>
      <c r="D241" s="21"/>
    </row>
    <row r="242" spans="1:4">
      <c r="A242" s="60"/>
      <c r="B242" s="60"/>
      <c r="C242" s="21" t="s">
        <v>484</v>
      </c>
      <c r="D242" s="21"/>
    </row>
    <row r="243" spans="1:4">
      <c r="A243" s="60"/>
      <c r="B243" s="60"/>
      <c r="C243" s="21" t="s">
        <v>485</v>
      </c>
      <c r="D243" s="21"/>
    </row>
    <row r="244" spans="1:4">
      <c r="A244" s="60"/>
      <c r="B244" s="60"/>
      <c r="C244" s="21" t="s">
        <v>486</v>
      </c>
      <c r="D244" s="21"/>
    </row>
    <row r="245" spans="1:4">
      <c r="A245" s="60"/>
      <c r="B245" s="60"/>
      <c r="C245" s="21" t="s">
        <v>487</v>
      </c>
      <c r="D245" s="21"/>
    </row>
    <row r="246" spans="1:4">
      <c r="A246" s="60"/>
      <c r="B246" s="60"/>
      <c r="C246" s="21" t="s">
        <v>488</v>
      </c>
      <c r="D246" s="21"/>
    </row>
    <row r="247" spans="1:4">
      <c r="A247" s="60"/>
      <c r="B247" s="60"/>
      <c r="C247" s="21" t="s">
        <v>489</v>
      </c>
      <c r="D247" s="21"/>
    </row>
    <row r="248" spans="1:4">
      <c r="A248" s="60"/>
      <c r="B248" s="60"/>
      <c r="C248" s="21" t="s">
        <v>490</v>
      </c>
      <c r="D248" s="21"/>
    </row>
    <row r="249" spans="1:4">
      <c r="A249" s="60"/>
      <c r="B249" s="60"/>
      <c r="C249" s="21" t="s">
        <v>491</v>
      </c>
      <c r="D249" s="21"/>
    </row>
    <row r="250" spans="1:4">
      <c r="A250" s="60"/>
      <c r="B250" s="60"/>
      <c r="C250" s="21" t="s">
        <v>492</v>
      </c>
      <c r="D250" s="21"/>
    </row>
    <row r="251" spans="1:4">
      <c r="A251" s="60"/>
      <c r="B251" s="60"/>
      <c r="C251" s="21" t="s">
        <v>493</v>
      </c>
      <c r="D251" s="21"/>
    </row>
    <row r="252" spans="1:4">
      <c r="A252" s="60"/>
      <c r="B252" s="60"/>
      <c r="C252" s="21" t="s">
        <v>106</v>
      </c>
      <c r="D252" s="21"/>
    </row>
    <row r="253" spans="1:4">
      <c r="A253" s="60"/>
      <c r="B253" s="60"/>
      <c r="C253" s="21" t="s">
        <v>494</v>
      </c>
      <c r="D253" s="21"/>
    </row>
    <row r="254" spans="1:4">
      <c r="A254" s="60"/>
      <c r="B254" s="60"/>
      <c r="C254" s="21" t="s">
        <v>495</v>
      </c>
      <c r="D254" s="21"/>
    </row>
    <row r="255" spans="1:4">
      <c r="A255" s="60"/>
      <c r="B255" s="60"/>
      <c r="C255" s="21" t="s">
        <v>496</v>
      </c>
      <c r="D255" s="21"/>
    </row>
    <row r="256" spans="1:4">
      <c r="A256" s="60"/>
      <c r="B256" s="60"/>
      <c r="C256" s="21" t="s">
        <v>497</v>
      </c>
      <c r="D256" s="21"/>
    </row>
    <row r="257" spans="1:5">
      <c r="A257" s="60"/>
      <c r="B257" s="60"/>
      <c r="C257" s="21" t="s">
        <v>498</v>
      </c>
      <c r="D257" s="21"/>
    </row>
    <row r="258" spans="1:5">
      <c r="A258" s="60"/>
      <c r="B258" s="60"/>
      <c r="C258" s="21" t="s">
        <v>499</v>
      </c>
      <c r="D258" s="21"/>
    </row>
    <row r="259" spans="1:5">
      <c r="A259" s="60"/>
      <c r="B259" s="60"/>
      <c r="C259" s="21" t="s">
        <v>500</v>
      </c>
      <c r="D259" s="21"/>
    </row>
    <row r="260" spans="1:5">
      <c r="A260" s="60"/>
      <c r="B260" s="60"/>
      <c r="C260" s="21" t="s">
        <v>501</v>
      </c>
      <c r="D260" s="21"/>
    </row>
    <row r="261" spans="1:5">
      <c r="A261" s="60"/>
      <c r="B261" s="60"/>
      <c r="C261" s="21" t="s">
        <v>502</v>
      </c>
      <c r="D261" s="21"/>
    </row>
    <row r="262" spans="1:5">
      <c r="A262" s="60"/>
      <c r="B262" s="60"/>
      <c r="C262" s="21" t="s">
        <v>503</v>
      </c>
      <c r="D262" s="21"/>
    </row>
    <row r="263" spans="1:5">
      <c r="A263" s="60"/>
      <c r="B263" s="60"/>
      <c r="C263" s="21" t="s">
        <v>504</v>
      </c>
      <c r="D263" s="21"/>
    </row>
    <row r="264" spans="1:5">
      <c r="A264" s="60"/>
      <c r="B264" s="60"/>
      <c r="C264" s="21" t="s">
        <v>505</v>
      </c>
      <c r="D264" s="21"/>
    </row>
    <row r="265" spans="1:5">
      <c r="A265" s="60"/>
      <c r="B265" s="60"/>
      <c r="C265" s="21" t="s">
        <v>506</v>
      </c>
      <c r="D265" s="21"/>
    </row>
    <row r="266" spans="1:5">
      <c r="A266" s="60"/>
      <c r="B266" s="60"/>
      <c r="C266" s="21" t="s">
        <v>507</v>
      </c>
      <c r="D266" s="21"/>
    </row>
    <row r="267" spans="1:5">
      <c r="A267" s="60"/>
      <c r="B267" s="60"/>
      <c r="C267" s="21" t="s">
        <v>508</v>
      </c>
      <c r="D267" s="21"/>
    </row>
    <row r="268" spans="1:5">
      <c r="A268" s="60"/>
      <c r="B268" s="60"/>
      <c r="C268" s="21" t="s">
        <v>509</v>
      </c>
      <c r="D268" s="21"/>
    </row>
    <row r="269" spans="1:5">
      <c r="A269" s="60"/>
      <c r="B269" s="60"/>
      <c r="C269" s="21" t="s">
        <v>510</v>
      </c>
      <c r="D269" s="21"/>
    </row>
    <row r="270" spans="1:5">
      <c r="A270" s="60"/>
      <c r="B270" s="60"/>
      <c r="C270" s="21" t="s">
        <v>511</v>
      </c>
      <c r="D270" s="21" t="s">
        <v>512</v>
      </c>
      <c r="E270" t="s">
        <v>225</v>
      </c>
    </row>
    <row r="271" spans="1:5">
      <c r="A271" s="60"/>
      <c r="B271" s="60"/>
      <c r="C271" s="21" t="s">
        <v>513</v>
      </c>
      <c r="D271" s="21" t="s">
        <v>514</v>
      </c>
      <c r="E271" t="s">
        <v>225</v>
      </c>
    </row>
    <row r="272" spans="1:5">
      <c r="A272" s="60"/>
      <c r="B272" s="60"/>
      <c r="C272" s="21" t="s">
        <v>515</v>
      </c>
      <c r="D272" s="21" t="s">
        <v>516</v>
      </c>
      <c r="E272" t="s">
        <v>225</v>
      </c>
    </row>
    <row r="273" spans="1:5">
      <c r="A273" s="60"/>
      <c r="B273" s="60"/>
      <c r="C273" s="21" t="s">
        <v>517</v>
      </c>
      <c r="D273" s="21"/>
    </row>
    <row r="274" spans="1:5">
      <c r="A274" s="60"/>
      <c r="B274" s="60"/>
      <c r="C274" s="21" t="s">
        <v>518</v>
      </c>
      <c r="D274" s="21" t="s">
        <v>519</v>
      </c>
      <c r="E274" t="s">
        <v>225</v>
      </c>
    </row>
    <row r="275" spans="1:5">
      <c r="A275" s="60"/>
      <c r="B275" s="60"/>
      <c r="C275" s="21" t="s">
        <v>520</v>
      </c>
      <c r="D275" s="21"/>
    </row>
    <row r="276" spans="1:5">
      <c r="A276" s="60"/>
      <c r="B276" s="60"/>
      <c r="C276" s="21" t="s">
        <v>521</v>
      </c>
      <c r="D276" s="21"/>
    </row>
    <row r="277" spans="1:5">
      <c r="A277" s="60"/>
      <c r="B277" s="60"/>
      <c r="C277" s="21" t="s">
        <v>522</v>
      </c>
      <c r="D277" s="21"/>
    </row>
    <row r="278" spans="1:5">
      <c r="A278" s="60"/>
      <c r="B278" s="60"/>
      <c r="C278" s="21" t="s">
        <v>523</v>
      </c>
      <c r="D278" s="21"/>
    </row>
    <row r="279" spans="1:5">
      <c r="A279" s="60"/>
      <c r="B279" s="60"/>
      <c r="C279" s="21" t="s">
        <v>524</v>
      </c>
      <c r="D279" s="21"/>
    </row>
    <row r="280" spans="1:5">
      <c r="A280" s="60"/>
      <c r="B280" s="60"/>
      <c r="C280" s="21" t="s">
        <v>525</v>
      </c>
      <c r="D280" s="21"/>
    </row>
    <row r="281" spans="1:5">
      <c r="A281" s="60"/>
      <c r="B281" s="60"/>
      <c r="C281" s="21" t="s">
        <v>526</v>
      </c>
      <c r="D281" s="21"/>
    </row>
    <row r="282" spans="1:5">
      <c r="A282" s="60"/>
      <c r="B282" s="60"/>
      <c r="C282" s="21" t="s">
        <v>527</v>
      </c>
      <c r="D282" s="21" t="s">
        <v>528</v>
      </c>
      <c r="E282" t="s">
        <v>225</v>
      </c>
    </row>
    <row r="283" spans="1:5">
      <c r="A283" s="60"/>
      <c r="B283" s="60"/>
      <c r="C283" s="21" t="s">
        <v>529</v>
      </c>
      <c r="D283" s="21"/>
    </row>
    <row r="284" spans="1:5">
      <c r="A284" s="60"/>
      <c r="B284" s="60"/>
      <c r="C284" s="21" t="s">
        <v>530</v>
      </c>
      <c r="D284" s="21" t="s">
        <v>531</v>
      </c>
      <c r="E284" t="s">
        <v>225</v>
      </c>
    </row>
    <row r="285" spans="1:5">
      <c r="A285" s="60"/>
      <c r="B285" s="60"/>
      <c r="C285" s="21" t="s">
        <v>532</v>
      </c>
      <c r="D285" s="21"/>
    </row>
    <row r="286" spans="1:5">
      <c r="A286" s="60"/>
      <c r="B286" s="60"/>
      <c r="C286" s="21" t="s">
        <v>533</v>
      </c>
      <c r="D286" s="21"/>
    </row>
    <row r="287" spans="1:5">
      <c r="A287" s="60"/>
      <c r="B287" s="60"/>
      <c r="C287" s="21" t="s">
        <v>534</v>
      </c>
      <c r="D287" s="21"/>
    </row>
    <row r="288" spans="1:5">
      <c r="A288" s="60"/>
      <c r="B288" s="60"/>
      <c r="C288" s="21" t="s">
        <v>535</v>
      </c>
      <c r="D288" s="21"/>
    </row>
    <row r="289" spans="1:5">
      <c r="A289" s="60"/>
      <c r="B289" s="60"/>
      <c r="C289" s="21" t="s">
        <v>536</v>
      </c>
      <c r="D289" s="21" t="s">
        <v>537</v>
      </c>
      <c r="E289" t="s">
        <v>225</v>
      </c>
    </row>
    <row r="290" spans="1:5">
      <c r="A290" s="60"/>
      <c r="B290" s="60"/>
      <c r="C290" s="21" t="s">
        <v>538</v>
      </c>
      <c r="D290" s="21"/>
    </row>
    <row r="291" spans="1:5">
      <c r="A291" s="60"/>
      <c r="B291" s="60"/>
      <c r="C291" s="21" t="s">
        <v>539</v>
      </c>
      <c r="D291" s="21"/>
    </row>
    <row r="292" spans="1:5">
      <c r="A292" s="60"/>
      <c r="B292" s="60"/>
      <c r="C292" s="21" t="s">
        <v>540</v>
      </c>
      <c r="D292" s="21"/>
    </row>
    <row r="293" spans="1:5">
      <c r="A293" s="60"/>
      <c r="B293" s="60"/>
      <c r="C293" s="21" t="s">
        <v>541</v>
      </c>
      <c r="D293" s="21"/>
    </row>
    <row r="294" spans="1:5">
      <c r="A294" s="60"/>
      <c r="B294" s="60"/>
      <c r="C294" s="21" t="s">
        <v>542</v>
      </c>
      <c r="D294" s="21"/>
    </row>
    <row r="295" spans="1:5">
      <c r="A295" s="60"/>
      <c r="B295" s="60"/>
      <c r="C295" s="21" t="s">
        <v>543</v>
      </c>
      <c r="D295" s="21"/>
    </row>
    <row r="296" spans="1:5">
      <c r="A296" s="60"/>
      <c r="B296" s="60"/>
      <c r="C296" s="21" t="s">
        <v>544</v>
      </c>
      <c r="D296" s="21"/>
    </row>
    <row r="297" spans="1:5">
      <c r="A297" s="60"/>
      <c r="B297" s="60"/>
      <c r="C297" s="21" t="s">
        <v>545</v>
      </c>
      <c r="D297" s="21" t="s">
        <v>546</v>
      </c>
      <c r="E297" t="s">
        <v>225</v>
      </c>
    </row>
    <row r="298" spans="1:5">
      <c r="A298" s="60"/>
      <c r="B298" s="60"/>
      <c r="C298" s="21" t="s">
        <v>547</v>
      </c>
      <c r="D298" s="21"/>
    </row>
    <row r="299" spans="1:5">
      <c r="A299" s="60"/>
      <c r="B299" s="60"/>
      <c r="C299" s="21" t="s">
        <v>548</v>
      </c>
      <c r="D299" s="21"/>
    </row>
    <row r="300" spans="1:5">
      <c r="A300" s="60"/>
      <c r="B300" s="60"/>
      <c r="C300" s="130" t="s">
        <v>549</v>
      </c>
      <c r="D300" s="21"/>
      <c r="E300" t="s">
        <v>225</v>
      </c>
    </row>
    <row r="301" spans="1:5">
      <c r="A301" s="60"/>
      <c r="B301" s="60"/>
      <c r="C301" s="21" t="s">
        <v>550</v>
      </c>
      <c r="D301" s="21"/>
    </row>
    <row r="302" spans="1:5">
      <c r="A302" s="60"/>
      <c r="B302" s="60"/>
      <c r="C302" s="21" t="s">
        <v>551</v>
      </c>
      <c r="D302" s="21"/>
    </row>
    <row r="303" spans="1:5">
      <c r="A303" s="60"/>
      <c r="B303" s="60"/>
      <c r="C303" s="21" t="s">
        <v>552</v>
      </c>
      <c r="D303" s="21"/>
    </row>
    <row r="304" spans="1:5">
      <c r="A304" s="60"/>
      <c r="B304" s="60"/>
      <c r="C304" s="21" t="s">
        <v>553</v>
      </c>
      <c r="D304" s="21"/>
    </row>
    <row r="305" spans="1:5">
      <c r="A305" s="60"/>
      <c r="B305" s="60"/>
      <c r="C305" s="21" t="s">
        <v>554</v>
      </c>
      <c r="D305" s="21"/>
    </row>
    <row r="306" spans="1:5">
      <c r="A306" s="60"/>
      <c r="B306" s="60"/>
      <c r="C306" s="21" t="s">
        <v>555</v>
      </c>
      <c r="D306" s="21"/>
    </row>
    <row r="307" spans="1:5">
      <c r="A307" s="60"/>
      <c r="B307" s="60"/>
      <c r="C307" s="21" t="s">
        <v>556</v>
      </c>
      <c r="D307" s="21"/>
    </row>
    <row r="308" spans="1:5">
      <c r="A308" s="60"/>
      <c r="B308" s="60"/>
      <c r="C308" s="21" t="s">
        <v>557</v>
      </c>
      <c r="D308" s="21"/>
    </row>
    <row r="309" spans="1:5">
      <c r="A309" s="60"/>
      <c r="B309" s="60"/>
      <c r="C309" s="21" t="s">
        <v>558</v>
      </c>
      <c r="D309" s="21"/>
    </row>
    <row r="310" spans="1:5">
      <c r="A310" s="60"/>
      <c r="B310" s="60"/>
      <c r="C310" s="130" t="s">
        <v>559</v>
      </c>
      <c r="D310" s="21"/>
      <c r="E310" t="s">
        <v>225</v>
      </c>
    </row>
    <row r="311" spans="1:5">
      <c r="A311" s="60"/>
      <c r="B311" s="60"/>
      <c r="C311" s="130" t="s">
        <v>560</v>
      </c>
      <c r="D311" s="21"/>
      <c r="E311" t="s">
        <v>225</v>
      </c>
    </row>
    <row r="312" spans="1:5">
      <c r="A312" s="60"/>
      <c r="B312" s="60"/>
      <c r="C312" s="130" t="s">
        <v>561</v>
      </c>
      <c r="D312" s="21"/>
      <c r="E312" t="s">
        <v>225</v>
      </c>
    </row>
    <row r="313" spans="1:5">
      <c r="A313" s="60"/>
      <c r="B313" s="60"/>
      <c r="C313" s="21" t="s">
        <v>562</v>
      </c>
      <c r="D313" s="21"/>
    </row>
    <row r="314" spans="1:5">
      <c r="A314" s="60"/>
      <c r="B314" s="60"/>
      <c r="C314" s="21" t="s">
        <v>563</v>
      </c>
      <c r="D314" s="21"/>
    </row>
    <row r="315" spans="1:5">
      <c r="A315" s="60"/>
      <c r="B315" s="60"/>
      <c r="C315" s="21" t="s">
        <v>564</v>
      </c>
      <c r="D315" s="21"/>
    </row>
    <row r="316" spans="1:5">
      <c r="A316" s="60"/>
      <c r="B316" s="60"/>
      <c r="C316" s="21" t="s">
        <v>565</v>
      </c>
      <c r="D316" s="21"/>
    </row>
    <row r="317" spans="1:5">
      <c r="A317" s="60"/>
      <c r="B317" s="60"/>
      <c r="C317" s="21" t="s">
        <v>566</v>
      </c>
      <c r="D317" s="21"/>
    </row>
    <row r="318" spans="1:5">
      <c r="A318" s="60"/>
      <c r="B318" s="60"/>
      <c r="C318" s="21" t="s">
        <v>567</v>
      </c>
      <c r="D318" s="125" t="s">
        <v>568</v>
      </c>
      <c r="E318" t="s">
        <v>225</v>
      </c>
    </row>
    <row r="319" spans="1:5">
      <c r="A319" s="60"/>
      <c r="B319" s="60"/>
      <c r="C319" s="21" t="s">
        <v>569</v>
      </c>
      <c r="D319" s="21"/>
    </row>
    <row r="320" spans="1:5">
      <c r="A320" s="60"/>
      <c r="B320" s="60"/>
      <c r="C320" s="21" t="s">
        <v>570</v>
      </c>
      <c r="D320" s="21"/>
    </row>
    <row r="321" spans="1:5">
      <c r="A321" s="60"/>
      <c r="B321" s="60"/>
      <c r="C321" s="21" t="s">
        <v>571</v>
      </c>
      <c r="D321" s="21"/>
    </row>
    <row r="322" spans="1:5">
      <c r="A322" s="60"/>
      <c r="B322" s="60"/>
      <c r="C322" s="21" t="s">
        <v>572</v>
      </c>
      <c r="D322" s="21"/>
    </row>
    <row r="323" spans="1:5">
      <c r="A323" s="60"/>
      <c r="B323" s="60"/>
      <c r="C323" s="21" t="s">
        <v>573</v>
      </c>
      <c r="D323" s="21"/>
    </row>
    <row r="324" spans="1:5">
      <c r="A324" s="60"/>
      <c r="B324" s="60"/>
      <c r="C324" s="21" t="s">
        <v>574</v>
      </c>
      <c r="D324" s="21"/>
    </row>
    <row r="325" spans="1:5">
      <c r="A325" s="60"/>
      <c r="B325" s="60"/>
      <c r="C325" s="21" t="s">
        <v>575</v>
      </c>
      <c r="D325" s="21"/>
    </row>
    <row r="326" spans="1:5">
      <c r="A326" s="60"/>
      <c r="B326" s="60"/>
      <c r="C326" s="21" t="s">
        <v>576</v>
      </c>
      <c r="D326" s="21"/>
    </row>
    <row r="327" spans="1:5">
      <c r="A327" s="60"/>
      <c r="B327" s="60"/>
      <c r="C327" s="21" t="s">
        <v>577</v>
      </c>
      <c r="D327" s="21"/>
    </row>
    <row r="328" spans="1:5">
      <c r="A328" s="77"/>
      <c r="B328" s="67" t="s">
        <v>578</v>
      </c>
      <c r="C328" s="53" t="s">
        <v>579</v>
      </c>
      <c r="D328" s="53"/>
      <c r="E328" t="s">
        <v>225</v>
      </c>
    </row>
    <row r="329" spans="1:5">
      <c r="A329" s="78"/>
      <c r="B329" s="68"/>
      <c r="C329" s="53" t="s">
        <v>580</v>
      </c>
      <c r="D329" s="53"/>
      <c r="E329" t="s">
        <v>225</v>
      </c>
    </row>
    <row r="330" spans="1:5">
      <c r="A330" s="78"/>
      <c r="B330" s="68"/>
      <c r="C330" s="127" t="s">
        <v>581</v>
      </c>
      <c r="D330" s="53"/>
      <c r="E330" t="s">
        <v>225</v>
      </c>
    </row>
    <row r="331" spans="1:5">
      <c r="A331" s="78"/>
      <c r="B331" s="68"/>
      <c r="C331" s="126" t="s">
        <v>582</v>
      </c>
      <c r="D331" s="53"/>
      <c r="E331" t="s">
        <v>225</v>
      </c>
    </row>
    <row r="332" spans="1:5">
      <c r="A332" s="78"/>
      <c r="B332" s="68"/>
      <c r="C332" s="126" t="s">
        <v>583</v>
      </c>
      <c r="D332" s="53"/>
      <c r="E332" t="s">
        <v>225</v>
      </c>
    </row>
    <row r="333" spans="1:5">
      <c r="A333" s="78"/>
      <c r="B333" s="68"/>
      <c r="C333" s="126" t="s">
        <v>584</v>
      </c>
      <c r="D333" s="53"/>
      <c r="E333" t="s">
        <v>225</v>
      </c>
    </row>
    <row r="334" spans="1:5">
      <c r="A334" s="78"/>
      <c r="B334" s="68"/>
      <c r="C334" s="126" t="s">
        <v>585</v>
      </c>
      <c r="D334" s="53"/>
      <c r="E334" t="s">
        <v>225</v>
      </c>
    </row>
    <row r="335" spans="1:5">
      <c r="A335" s="78"/>
      <c r="B335" s="68"/>
      <c r="C335" s="53" t="s">
        <v>586</v>
      </c>
      <c r="D335" s="53"/>
      <c r="E335" t="s">
        <v>225</v>
      </c>
    </row>
    <row r="336" spans="1:5">
      <c r="A336" s="78"/>
      <c r="B336" s="68"/>
      <c r="C336" s="53" t="s">
        <v>587</v>
      </c>
      <c r="D336" s="53"/>
      <c r="E336" t="s">
        <v>225</v>
      </c>
    </row>
    <row r="337" spans="1:5">
      <c r="A337" s="78"/>
      <c r="B337" s="68"/>
      <c r="C337" s="53" t="s">
        <v>588</v>
      </c>
      <c r="D337" s="53"/>
      <c r="E337" t="s">
        <v>225</v>
      </c>
    </row>
    <row r="338" spans="1:5">
      <c r="A338" s="78"/>
      <c r="B338" s="68"/>
      <c r="C338" s="53" t="s">
        <v>589</v>
      </c>
      <c r="D338" s="53"/>
      <c r="E338" t="s">
        <v>225</v>
      </c>
    </row>
    <row r="339" spans="1:5">
      <c r="A339" s="78"/>
      <c r="B339" s="68"/>
      <c r="C339" s="53" t="s">
        <v>590</v>
      </c>
      <c r="D339" s="53"/>
      <c r="E339" t="s">
        <v>225</v>
      </c>
    </row>
    <row r="340" spans="1:5">
      <c r="A340" s="78"/>
      <c r="B340" s="68"/>
      <c r="C340" s="53" t="s">
        <v>591</v>
      </c>
      <c r="D340" s="53"/>
      <c r="E340" t="s">
        <v>225</v>
      </c>
    </row>
    <row r="341" spans="1:5">
      <c r="A341" s="78"/>
      <c r="B341" s="68"/>
      <c r="C341" s="53" t="s">
        <v>592</v>
      </c>
      <c r="D341" s="53"/>
      <c r="E341" t="s">
        <v>225</v>
      </c>
    </row>
    <row r="342" spans="1:5">
      <c r="A342" s="78"/>
      <c r="B342" s="68"/>
      <c r="C342" s="53" t="s">
        <v>593</v>
      </c>
      <c r="D342" s="53"/>
      <c r="E342" t="s">
        <v>225</v>
      </c>
    </row>
    <row r="343" spans="1:5">
      <c r="A343" s="78"/>
      <c r="B343" s="68"/>
      <c r="C343" s="53" t="s">
        <v>594</v>
      </c>
      <c r="D343" s="53"/>
      <c r="E343" t="s">
        <v>225</v>
      </c>
    </row>
    <row r="344" spans="1:5">
      <c r="A344" s="78"/>
      <c r="B344" s="68"/>
      <c r="C344" s="53" t="s">
        <v>595</v>
      </c>
      <c r="D344" s="53"/>
      <c r="E344" t="s">
        <v>225</v>
      </c>
    </row>
    <row r="345" spans="1:5">
      <c r="A345" s="78"/>
      <c r="B345" s="68"/>
      <c r="C345" s="53" t="s">
        <v>596</v>
      </c>
      <c r="D345" s="53"/>
      <c r="E345" t="s">
        <v>225</v>
      </c>
    </row>
    <row r="346" spans="1:5">
      <c r="A346" s="78"/>
      <c r="B346" s="68"/>
      <c r="C346" s="53" t="s">
        <v>597</v>
      </c>
      <c r="D346" s="53"/>
      <c r="E346" t="s">
        <v>225</v>
      </c>
    </row>
    <row r="347" spans="1:5">
      <c r="A347" s="78"/>
      <c r="B347" s="68"/>
      <c r="C347" s="53" t="s">
        <v>598</v>
      </c>
      <c r="D347" s="53"/>
      <c r="E347" t="s">
        <v>225</v>
      </c>
    </row>
    <row r="348" spans="1:5">
      <c r="A348" s="78"/>
      <c r="B348" s="68"/>
      <c r="C348" s="53" t="s">
        <v>599</v>
      </c>
      <c r="D348" s="53"/>
      <c r="E348" t="s">
        <v>225</v>
      </c>
    </row>
    <row r="349" spans="1:5">
      <c r="A349" s="78"/>
      <c r="B349" s="68"/>
      <c r="C349" s="53" t="s">
        <v>600</v>
      </c>
      <c r="D349" s="53"/>
      <c r="E349" t="s">
        <v>225</v>
      </c>
    </row>
    <row r="350" spans="1:5">
      <c r="A350" s="78"/>
      <c r="B350" s="68"/>
      <c r="C350" s="53" t="s">
        <v>601</v>
      </c>
      <c r="D350" s="53"/>
      <c r="E350" t="s">
        <v>225</v>
      </c>
    </row>
    <row r="351" spans="1:5">
      <c r="A351" s="78"/>
      <c r="B351" s="68"/>
      <c r="C351" s="53" t="s">
        <v>602</v>
      </c>
      <c r="D351" s="53"/>
      <c r="E351" t="s">
        <v>225</v>
      </c>
    </row>
    <row r="352" spans="1:5">
      <c r="A352" s="78"/>
      <c r="B352" s="68"/>
      <c r="C352" s="53" t="s">
        <v>603</v>
      </c>
      <c r="D352" s="53"/>
      <c r="E352" t="s">
        <v>225</v>
      </c>
    </row>
    <row r="353" spans="1:5">
      <c r="A353" s="78"/>
      <c r="B353" s="68"/>
      <c r="C353" s="53" t="s">
        <v>604</v>
      </c>
      <c r="D353" s="53"/>
      <c r="E353" t="s">
        <v>225</v>
      </c>
    </row>
    <row r="354" spans="1:5">
      <c r="A354" s="78"/>
      <c r="B354" s="68"/>
      <c r="C354" s="53" t="s">
        <v>605</v>
      </c>
      <c r="D354" s="53"/>
      <c r="E354" t="s">
        <v>225</v>
      </c>
    </row>
    <row r="355" spans="1:5">
      <c r="A355" s="78"/>
      <c r="B355" s="68"/>
      <c r="C355" s="53" t="s">
        <v>606</v>
      </c>
      <c r="D355" s="53"/>
      <c r="E355" t="s">
        <v>225</v>
      </c>
    </row>
    <row r="356" spans="1:5">
      <c r="A356" s="78"/>
      <c r="B356" s="68"/>
      <c r="C356" s="53" t="s">
        <v>607</v>
      </c>
      <c r="D356" s="53"/>
      <c r="E356" t="s">
        <v>225</v>
      </c>
    </row>
    <row r="357" spans="1:5">
      <c r="A357" s="78"/>
      <c r="B357" s="68"/>
      <c r="C357" s="53" t="s">
        <v>608</v>
      </c>
      <c r="D357" s="53"/>
      <c r="E357" t="s">
        <v>225</v>
      </c>
    </row>
    <row r="358" spans="1:5">
      <c r="A358" s="78"/>
      <c r="B358" s="68"/>
      <c r="C358" s="53" t="s">
        <v>609</v>
      </c>
      <c r="D358" s="53"/>
      <c r="E358" t="s">
        <v>225</v>
      </c>
    </row>
    <row r="359" spans="1:5">
      <c r="A359" s="78"/>
      <c r="B359" s="68"/>
      <c r="C359" s="53" t="s">
        <v>610</v>
      </c>
      <c r="D359" s="53"/>
      <c r="E359" t="s">
        <v>225</v>
      </c>
    </row>
    <row r="360" spans="1:5">
      <c r="A360" s="78"/>
      <c r="B360" s="68"/>
      <c r="C360" s="53" t="s">
        <v>611</v>
      </c>
      <c r="D360" s="53"/>
      <c r="E360" t="s">
        <v>225</v>
      </c>
    </row>
    <row r="361" spans="1:5">
      <c r="A361" s="78"/>
      <c r="B361" s="68"/>
      <c r="C361" s="53" t="s">
        <v>612</v>
      </c>
      <c r="D361" s="53"/>
      <c r="E361" t="s">
        <v>225</v>
      </c>
    </row>
    <row r="362" spans="1:5">
      <c r="A362" s="78"/>
      <c r="B362" s="68"/>
      <c r="C362" s="53" t="s">
        <v>613</v>
      </c>
      <c r="D362" s="53"/>
      <c r="E362" t="s">
        <v>225</v>
      </c>
    </row>
    <row r="363" spans="1:5">
      <c r="A363" s="78"/>
      <c r="B363" s="68"/>
      <c r="C363" s="53" t="s">
        <v>614</v>
      </c>
      <c r="D363" s="53"/>
      <c r="E363" t="s">
        <v>225</v>
      </c>
    </row>
    <row r="364" spans="1:5">
      <c r="A364" s="78"/>
      <c r="B364" s="68"/>
      <c r="C364" s="53" t="s">
        <v>615</v>
      </c>
      <c r="D364" s="53"/>
      <c r="E364" t="s">
        <v>225</v>
      </c>
    </row>
    <row r="365" spans="1:5">
      <c r="A365" s="78"/>
      <c r="B365" s="68"/>
      <c r="C365" s="53" t="s">
        <v>616</v>
      </c>
      <c r="D365" s="53"/>
      <c r="E365" t="s">
        <v>225</v>
      </c>
    </row>
    <row r="366" spans="1:5">
      <c r="A366" s="78"/>
      <c r="B366" s="68"/>
      <c r="C366" s="53" t="s">
        <v>617</v>
      </c>
      <c r="D366" s="53"/>
      <c r="E366" t="s">
        <v>225</v>
      </c>
    </row>
    <row r="367" spans="1:5">
      <c r="A367" s="78"/>
      <c r="B367" s="68"/>
      <c r="C367" s="53" t="s">
        <v>618</v>
      </c>
      <c r="D367" s="53"/>
      <c r="E367" t="s">
        <v>225</v>
      </c>
    </row>
    <row r="368" spans="1:5">
      <c r="A368" s="78"/>
      <c r="B368" s="68"/>
      <c r="C368" s="53" t="s">
        <v>619</v>
      </c>
      <c r="D368" s="53"/>
      <c r="E368" t="s">
        <v>225</v>
      </c>
    </row>
    <row r="369" spans="1:5">
      <c r="A369" s="78"/>
      <c r="B369" s="68"/>
      <c r="C369" s="53" t="s">
        <v>620</v>
      </c>
      <c r="D369" s="53"/>
      <c r="E369" t="s">
        <v>225</v>
      </c>
    </row>
    <row r="370" spans="1:5">
      <c r="A370" s="78"/>
      <c r="B370" s="68"/>
      <c r="C370" s="53" t="s">
        <v>621</v>
      </c>
      <c r="D370" s="53"/>
      <c r="E370" t="s">
        <v>225</v>
      </c>
    </row>
    <row r="371" spans="1:5">
      <c r="A371" s="78"/>
      <c r="B371" s="68"/>
      <c r="C371" s="53" t="s">
        <v>622</v>
      </c>
      <c r="D371" s="53"/>
      <c r="E371" t="s">
        <v>225</v>
      </c>
    </row>
    <row r="372" spans="1:5">
      <c r="A372" s="78"/>
      <c r="B372" s="68"/>
      <c r="C372" s="53" t="s">
        <v>623</v>
      </c>
      <c r="D372" s="53"/>
      <c r="E372" t="s">
        <v>225</v>
      </c>
    </row>
    <row r="373" spans="1:5">
      <c r="A373" s="78"/>
      <c r="B373" s="68"/>
      <c r="C373" s="53" t="s">
        <v>624</v>
      </c>
      <c r="D373" s="53"/>
      <c r="E373" t="s">
        <v>225</v>
      </c>
    </row>
    <row r="374" spans="1:5">
      <c r="A374" s="78"/>
      <c r="B374" s="68"/>
      <c r="C374" s="53" t="s">
        <v>625</v>
      </c>
      <c r="D374" s="53"/>
      <c r="E374" t="s">
        <v>225</v>
      </c>
    </row>
    <row r="375" spans="1:5">
      <c r="A375" s="78"/>
      <c r="B375" s="68"/>
      <c r="C375" s="53" t="s">
        <v>626</v>
      </c>
      <c r="D375" s="53"/>
      <c r="E375" t="s">
        <v>225</v>
      </c>
    </row>
    <row r="376" spans="1:5">
      <c r="A376" s="78"/>
      <c r="B376" s="68"/>
      <c r="C376" s="53" t="s">
        <v>627</v>
      </c>
      <c r="D376" s="53"/>
      <c r="E376" t="s">
        <v>225</v>
      </c>
    </row>
    <row r="377" spans="1:5">
      <c r="A377" s="78"/>
      <c r="B377" s="68"/>
      <c r="C377" s="53" t="s">
        <v>628</v>
      </c>
      <c r="D377" s="53"/>
      <c r="E377" t="s">
        <v>225</v>
      </c>
    </row>
    <row r="378" spans="1:5">
      <c r="A378" s="78"/>
      <c r="B378" s="68"/>
      <c r="C378" s="53" t="s">
        <v>629</v>
      </c>
      <c r="D378" s="53"/>
      <c r="E378" t="s">
        <v>225</v>
      </c>
    </row>
    <row r="379" spans="1:5">
      <c r="A379" s="78"/>
      <c r="B379" s="68"/>
      <c r="C379" s="53" t="s">
        <v>630</v>
      </c>
      <c r="D379" s="53"/>
      <c r="E379" t="s">
        <v>225</v>
      </c>
    </row>
    <row r="380" spans="1:5">
      <c r="A380" s="78"/>
      <c r="B380" s="68"/>
      <c r="C380" s="53" t="s">
        <v>631</v>
      </c>
      <c r="D380" s="53"/>
      <c r="E380" t="s">
        <v>225</v>
      </c>
    </row>
    <row r="381" spans="1:5">
      <c r="A381" s="78"/>
      <c r="B381" s="68"/>
      <c r="C381" s="53" t="s">
        <v>632</v>
      </c>
      <c r="D381" s="53"/>
      <c r="E381" t="s">
        <v>225</v>
      </c>
    </row>
    <row r="382" spans="1:5">
      <c r="A382" s="78"/>
      <c r="B382" s="68"/>
      <c r="C382" s="53" t="s">
        <v>633</v>
      </c>
      <c r="D382" s="53"/>
      <c r="E382" t="s">
        <v>225</v>
      </c>
    </row>
    <row r="383" spans="1:5">
      <c r="A383" s="78"/>
      <c r="B383" s="68"/>
      <c r="C383" s="53" t="s">
        <v>634</v>
      </c>
      <c r="D383" s="53"/>
      <c r="E383" t="s">
        <v>225</v>
      </c>
    </row>
    <row r="384" spans="1:5">
      <c r="A384" s="78"/>
      <c r="B384" s="68"/>
      <c r="C384" s="53" t="s">
        <v>635</v>
      </c>
      <c r="D384" s="53"/>
      <c r="E384" t="s">
        <v>225</v>
      </c>
    </row>
    <row r="385" spans="1:5">
      <c r="A385" s="78"/>
      <c r="B385" s="68"/>
      <c r="C385" s="53" t="s">
        <v>636</v>
      </c>
      <c r="D385" s="53"/>
      <c r="E385" t="s">
        <v>225</v>
      </c>
    </row>
    <row r="386" spans="1:5">
      <c r="A386" s="78"/>
      <c r="B386" s="68"/>
      <c r="C386" s="53" t="s">
        <v>637</v>
      </c>
      <c r="D386" s="53"/>
      <c r="E386" t="s">
        <v>225</v>
      </c>
    </row>
    <row r="387" spans="1:5">
      <c r="A387" s="78"/>
      <c r="B387" s="68"/>
      <c r="C387" s="53" t="s">
        <v>638</v>
      </c>
      <c r="D387" s="53"/>
      <c r="E387" t="s">
        <v>225</v>
      </c>
    </row>
    <row r="388" spans="1:5">
      <c r="A388" s="78"/>
      <c r="B388" s="68"/>
      <c r="C388" s="53" t="s">
        <v>639</v>
      </c>
      <c r="D388" s="53"/>
      <c r="E388" t="s">
        <v>225</v>
      </c>
    </row>
    <row r="389" spans="1:5">
      <c r="A389" s="78"/>
      <c r="B389" s="68"/>
      <c r="C389" s="53" t="s">
        <v>640</v>
      </c>
      <c r="D389" s="53"/>
      <c r="E389" t="s">
        <v>225</v>
      </c>
    </row>
    <row r="390" spans="1:5">
      <c r="A390" s="78"/>
      <c r="B390" s="68"/>
      <c r="C390" s="53" t="s">
        <v>641</v>
      </c>
      <c r="D390" s="53"/>
      <c r="E390" t="s">
        <v>225</v>
      </c>
    </row>
    <row r="391" spans="1:5">
      <c r="A391" s="78"/>
      <c r="B391" s="68"/>
      <c r="C391" s="53" t="s">
        <v>642</v>
      </c>
      <c r="D391" s="53"/>
      <c r="E391" t="s">
        <v>225</v>
      </c>
    </row>
    <row r="392" spans="1:5">
      <c r="A392" s="78"/>
      <c r="B392" s="68"/>
      <c r="C392" s="53" t="s">
        <v>643</v>
      </c>
      <c r="D392" s="53"/>
      <c r="E392" t="s">
        <v>225</v>
      </c>
    </row>
    <row r="393" spans="1:5">
      <c r="A393" s="78"/>
      <c r="B393" s="68"/>
      <c r="C393" s="53" t="s">
        <v>644</v>
      </c>
      <c r="D393" s="53"/>
      <c r="E393" t="s">
        <v>225</v>
      </c>
    </row>
    <row r="394" spans="1:5">
      <c r="A394" s="78"/>
      <c r="B394" s="68"/>
      <c r="C394" s="53" t="s">
        <v>645</v>
      </c>
      <c r="D394" s="53"/>
      <c r="E394" t="s">
        <v>225</v>
      </c>
    </row>
    <row r="395" spans="1:5">
      <c r="A395" s="78"/>
      <c r="B395" s="68"/>
      <c r="C395" s="53" t="s">
        <v>646</v>
      </c>
      <c r="D395" s="53"/>
      <c r="E395" t="s">
        <v>225</v>
      </c>
    </row>
    <row r="396" spans="1:5">
      <c r="A396" s="78"/>
      <c r="B396" s="68"/>
      <c r="C396" s="53" t="s">
        <v>647</v>
      </c>
      <c r="D396" s="53"/>
      <c r="E396" t="s">
        <v>225</v>
      </c>
    </row>
    <row r="397" spans="1:5">
      <c r="A397" s="78"/>
      <c r="B397" s="68"/>
      <c r="C397" s="53" t="s">
        <v>648</v>
      </c>
      <c r="D397" s="53"/>
      <c r="E397" t="s">
        <v>225</v>
      </c>
    </row>
    <row r="398" spans="1:5">
      <c r="A398" s="78"/>
      <c r="B398" s="68"/>
      <c r="C398" s="53" t="s">
        <v>649</v>
      </c>
      <c r="D398" s="53"/>
      <c r="E398" t="s">
        <v>225</v>
      </c>
    </row>
    <row r="399" spans="1:5">
      <c r="A399" s="78"/>
      <c r="B399" s="68"/>
      <c r="C399" s="53" t="s">
        <v>650</v>
      </c>
      <c r="D399" s="53"/>
      <c r="E399" t="s">
        <v>225</v>
      </c>
    </row>
    <row r="400" spans="1:5">
      <c r="A400" s="78"/>
      <c r="B400" s="68"/>
      <c r="C400" s="53" t="s">
        <v>651</v>
      </c>
      <c r="D400" s="53"/>
      <c r="E400" t="s">
        <v>225</v>
      </c>
    </row>
    <row r="401" spans="1:5">
      <c r="A401" s="78"/>
      <c r="B401" s="68"/>
      <c r="C401" s="53" t="s">
        <v>652</v>
      </c>
      <c r="D401" s="53"/>
      <c r="E401" t="s">
        <v>225</v>
      </c>
    </row>
    <row r="402" spans="1:5">
      <c r="A402" s="78"/>
      <c r="B402" s="68"/>
      <c r="C402" s="53" t="s">
        <v>653</v>
      </c>
      <c r="D402" s="53"/>
      <c r="E402" t="s">
        <v>225</v>
      </c>
    </row>
    <row r="403" spans="1:5">
      <c r="A403" s="78"/>
      <c r="B403" s="68"/>
      <c r="C403" s="53" t="s">
        <v>654</v>
      </c>
      <c r="D403" s="53"/>
      <c r="E403" t="s">
        <v>225</v>
      </c>
    </row>
    <row r="404" spans="1:5">
      <c r="A404" s="78"/>
      <c r="B404" s="68"/>
      <c r="C404" s="53" t="s">
        <v>655</v>
      </c>
      <c r="D404" s="53"/>
      <c r="E404" t="s">
        <v>225</v>
      </c>
    </row>
    <row r="405" spans="1:5">
      <c r="A405" s="78"/>
      <c r="B405" s="68"/>
      <c r="C405" s="53" t="s">
        <v>656</v>
      </c>
      <c r="D405" s="53"/>
      <c r="E405" t="s">
        <v>225</v>
      </c>
    </row>
    <row r="406" spans="1:5">
      <c r="A406" s="78"/>
      <c r="B406" s="68"/>
      <c r="C406" s="53" t="s">
        <v>657</v>
      </c>
      <c r="D406" s="53"/>
      <c r="E406" t="s">
        <v>225</v>
      </c>
    </row>
    <row r="407" spans="1:5">
      <c r="A407" s="78"/>
      <c r="B407" s="68"/>
      <c r="C407" s="53" t="s">
        <v>658</v>
      </c>
      <c r="D407" s="53"/>
      <c r="E407" t="s">
        <v>225</v>
      </c>
    </row>
    <row r="408" spans="1:5">
      <c r="A408" s="78"/>
      <c r="B408" s="68"/>
      <c r="C408" s="53" t="s">
        <v>659</v>
      </c>
      <c r="D408" s="53"/>
      <c r="E408" t="s">
        <v>225</v>
      </c>
    </row>
    <row r="409" spans="1:5">
      <c r="A409" s="78"/>
      <c r="B409" s="68"/>
      <c r="C409" s="53" t="s">
        <v>660</v>
      </c>
      <c r="D409" s="53"/>
      <c r="E409" t="s">
        <v>225</v>
      </c>
    </row>
    <row r="410" spans="1:5">
      <c r="A410" s="78"/>
      <c r="B410" s="68"/>
      <c r="C410" s="53" t="s">
        <v>661</v>
      </c>
      <c r="D410" s="53"/>
      <c r="E410" t="s">
        <v>225</v>
      </c>
    </row>
    <row r="411" spans="1:5">
      <c r="A411" s="78"/>
      <c r="B411" s="68"/>
      <c r="C411" s="53" t="s">
        <v>662</v>
      </c>
      <c r="D411" s="53"/>
      <c r="E411" t="s">
        <v>225</v>
      </c>
    </row>
    <row r="412" spans="1:5">
      <c r="A412" s="78"/>
      <c r="B412" s="68"/>
      <c r="C412" s="53" t="s">
        <v>663</v>
      </c>
      <c r="D412" s="53"/>
      <c r="E412" t="s">
        <v>225</v>
      </c>
    </row>
    <row r="413" spans="1:5">
      <c r="A413" s="78"/>
      <c r="B413" s="68"/>
      <c r="C413" s="53" t="s">
        <v>664</v>
      </c>
      <c r="D413" s="53"/>
      <c r="E413" t="s">
        <v>225</v>
      </c>
    </row>
    <row r="414" spans="1:5">
      <c r="A414" s="78"/>
      <c r="B414" s="68"/>
      <c r="C414" s="53" t="s">
        <v>665</v>
      </c>
      <c r="D414" s="53"/>
      <c r="E414" t="s">
        <v>225</v>
      </c>
    </row>
    <row r="415" spans="1:5">
      <c r="A415" s="78"/>
      <c r="B415" s="68"/>
      <c r="C415" s="53" t="s">
        <v>666</v>
      </c>
      <c r="D415" s="53"/>
      <c r="E415" t="s">
        <v>225</v>
      </c>
    </row>
    <row r="416" spans="1:5">
      <c r="A416" s="78"/>
      <c r="B416" s="68"/>
      <c r="C416" s="53" t="s">
        <v>667</v>
      </c>
      <c r="D416" s="53"/>
      <c r="E416" t="s">
        <v>225</v>
      </c>
    </row>
    <row r="417" spans="1:5">
      <c r="A417" s="78"/>
      <c r="B417" s="68"/>
      <c r="C417" s="53" t="s">
        <v>668</v>
      </c>
      <c r="D417" s="53"/>
      <c r="E417" t="s">
        <v>225</v>
      </c>
    </row>
    <row r="418" spans="1:5">
      <c r="A418" s="78"/>
      <c r="B418" s="68"/>
      <c r="C418" s="53" t="s">
        <v>669</v>
      </c>
      <c r="D418" s="53"/>
      <c r="E418" t="s">
        <v>225</v>
      </c>
    </row>
    <row r="419" spans="1:5">
      <c r="A419" s="78"/>
      <c r="B419" s="68"/>
      <c r="C419" s="53" t="s">
        <v>670</v>
      </c>
      <c r="D419" s="53"/>
      <c r="E419" t="s">
        <v>225</v>
      </c>
    </row>
    <row r="420" spans="1:5">
      <c r="A420" s="78"/>
      <c r="B420" s="68"/>
      <c r="C420" s="53" t="s">
        <v>671</v>
      </c>
      <c r="D420" s="53"/>
      <c r="E420" t="s">
        <v>225</v>
      </c>
    </row>
    <row r="421" spans="1:5">
      <c r="A421" s="78"/>
      <c r="B421" s="68"/>
      <c r="C421" s="53" t="s">
        <v>672</v>
      </c>
      <c r="D421" s="53"/>
      <c r="E421" t="s">
        <v>225</v>
      </c>
    </row>
    <row r="422" spans="1:5">
      <c r="A422" s="78"/>
      <c r="B422" s="68"/>
      <c r="C422" s="53" t="s">
        <v>673</v>
      </c>
      <c r="D422" s="53"/>
      <c r="E422" t="s">
        <v>225</v>
      </c>
    </row>
    <row r="423" spans="1:5">
      <c r="A423" s="78"/>
      <c r="B423" s="68"/>
      <c r="C423" s="53" t="s">
        <v>674</v>
      </c>
      <c r="D423" s="53"/>
      <c r="E423" t="s">
        <v>225</v>
      </c>
    </row>
    <row r="424" spans="1:5">
      <c r="A424" s="78"/>
      <c r="B424" s="68"/>
      <c r="C424" s="53" t="s">
        <v>675</v>
      </c>
      <c r="D424" s="53"/>
      <c r="E424" t="s">
        <v>225</v>
      </c>
    </row>
    <row r="425" spans="1:5">
      <c r="A425" s="78"/>
      <c r="B425" s="68"/>
      <c r="C425" s="53" t="s">
        <v>676</v>
      </c>
      <c r="D425" s="53"/>
      <c r="E425" t="s">
        <v>225</v>
      </c>
    </row>
    <row r="426" spans="1:5">
      <c r="A426" s="78"/>
      <c r="B426" s="68"/>
      <c r="C426" s="53" t="s">
        <v>677</v>
      </c>
      <c r="D426" s="53"/>
      <c r="E426" t="s">
        <v>225</v>
      </c>
    </row>
    <row r="427" spans="1:5">
      <c r="A427" s="78"/>
      <c r="B427" s="68"/>
      <c r="C427" s="53" t="s">
        <v>678</v>
      </c>
      <c r="D427" s="53"/>
      <c r="E427" t="s">
        <v>225</v>
      </c>
    </row>
    <row r="428" spans="1:5">
      <c r="A428" s="78"/>
      <c r="B428" s="68"/>
      <c r="C428" s="53" t="s">
        <v>679</v>
      </c>
      <c r="D428" s="53"/>
      <c r="E428" t="s">
        <v>225</v>
      </c>
    </row>
    <row r="429" spans="1:5">
      <c r="A429" s="78"/>
      <c r="B429" s="68"/>
      <c r="C429" s="53" t="s">
        <v>680</v>
      </c>
      <c r="D429" s="53"/>
      <c r="E429" t="s">
        <v>225</v>
      </c>
    </row>
    <row r="430" spans="1:5">
      <c r="A430" s="78"/>
      <c r="B430" s="68"/>
      <c r="C430" s="53" t="s">
        <v>681</v>
      </c>
      <c r="D430" s="53"/>
      <c r="E430" t="s">
        <v>225</v>
      </c>
    </row>
    <row r="431" spans="1:5">
      <c r="A431" s="78"/>
      <c r="B431" s="68"/>
      <c r="C431" s="53" t="s">
        <v>682</v>
      </c>
      <c r="D431" s="53"/>
      <c r="E431" t="s">
        <v>225</v>
      </c>
    </row>
    <row r="432" spans="1:5">
      <c r="A432" s="78"/>
      <c r="B432" s="68"/>
      <c r="C432" s="53" t="s">
        <v>683</v>
      </c>
      <c r="D432" s="53"/>
      <c r="E432" t="s">
        <v>225</v>
      </c>
    </row>
    <row r="433" spans="1:5">
      <c r="A433" s="78"/>
      <c r="B433" s="68"/>
      <c r="C433" s="53" t="s">
        <v>684</v>
      </c>
      <c r="D433" s="53"/>
      <c r="E433" t="s">
        <v>225</v>
      </c>
    </row>
    <row r="434" spans="1:5">
      <c r="A434" s="78"/>
      <c r="B434" s="68"/>
      <c r="C434" s="53" t="s">
        <v>685</v>
      </c>
      <c r="D434" s="53"/>
      <c r="E434" t="s">
        <v>225</v>
      </c>
    </row>
    <row r="435" spans="1:5">
      <c r="A435" s="78"/>
      <c r="B435" s="68"/>
      <c r="C435" s="53" t="s">
        <v>686</v>
      </c>
      <c r="D435" s="53"/>
      <c r="E435" t="s">
        <v>225</v>
      </c>
    </row>
    <row r="436" spans="1:5">
      <c r="A436" s="78"/>
      <c r="B436" s="68"/>
      <c r="C436" s="53" t="s">
        <v>687</v>
      </c>
      <c r="D436" s="53"/>
      <c r="E436" t="s">
        <v>225</v>
      </c>
    </row>
    <row r="437" spans="1:5">
      <c r="A437" s="78"/>
      <c r="B437" s="68"/>
      <c r="C437" s="53" t="s">
        <v>688</v>
      </c>
      <c r="D437" s="53"/>
      <c r="E437" t="s">
        <v>225</v>
      </c>
    </row>
    <row r="438" spans="1:5">
      <c r="A438" s="78"/>
      <c r="B438" s="68"/>
      <c r="C438" s="53" t="s">
        <v>689</v>
      </c>
      <c r="D438" s="53"/>
      <c r="E438" t="s">
        <v>225</v>
      </c>
    </row>
    <row r="439" spans="1:5">
      <c r="A439" s="78"/>
      <c r="B439" s="68"/>
      <c r="C439" s="53" t="s">
        <v>690</v>
      </c>
      <c r="D439" s="53"/>
      <c r="E439" t="s">
        <v>225</v>
      </c>
    </row>
    <row r="440" spans="1:5">
      <c r="A440" s="78"/>
      <c r="B440" s="68"/>
      <c r="C440" s="53" t="s">
        <v>691</v>
      </c>
      <c r="D440" s="53"/>
      <c r="E440" t="s">
        <v>225</v>
      </c>
    </row>
    <row r="441" spans="1:5">
      <c r="A441" s="78"/>
      <c r="B441" s="68"/>
      <c r="C441" s="53" t="s">
        <v>692</v>
      </c>
      <c r="D441" s="53"/>
      <c r="E441" t="s">
        <v>225</v>
      </c>
    </row>
    <row r="442" spans="1:5">
      <c r="A442" s="78"/>
      <c r="B442" s="68"/>
      <c r="C442" s="53" t="s">
        <v>693</v>
      </c>
      <c r="D442" s="53"/>
      <c r="E442" t="s">
        <v>225</v>
      </c>
    </row>
    <row r="443" spans="1:5">
      <c r="A443" s="78"/>
      <c r="B443" s="68"/>
      <c r="C443" s="53" t="s">
        <v>694</v>
      </c>
      <c r="D443" s="53"/>
      <c r="E443" t="s">
        <v>225</v>
      </c>
    </row>
    <row r="444" spans="1:5">
      <c r="A444" s="78"/>
      <c r="B444" s="68"/>
      <c r="C444" s="53" t="s">
        <v>695</v>
      </c>
      <c r="D444" s="53"/>
      <c r="E444" t="s">
        <v>225</v>
      </c>
    </row>
    <row r="445" spans="1:5">
      <c r="A445" s="78"/>
      <c r="B445" s="68"/>
      <c r="C445" s="53" t="s">
        <v>696</v>
      </c>
      <c r="D445" s="53"/>
      <c r="E445" t="s">
        <v>225</v>
      </c>
    </row>
    <row r="446" spans="1:5">
      <c r="A446" s="78"/>
      <c r="B446" s="68"/>
      <c r="C446" s="53" t="s">
        <v>697</v>
      </c>
      <c r="D446" s="53"/>
      <c r="E446" t="s">
        <v>225</v>
      </c>
    </row>
    <row r="447" spans="1:5">
      <c r="A447" s="78"/>
      <c r="B447" s="68"/>
      <c r="C447" s="53" t="s">
        <v>698</v>
      </c>
      <c r="D447" s="53"/>
      <c r="E447" t="s">
        <v>225</v>
      </c>
    </row>
    <row r="448" spans="1:5">
      <c r="A448" s="78"/>
      <c r="B448" s="68"/>
      <c r="C448" s="53" t="s">
        <v>699</v>
      </c>
      <c r="D448" s="53"/>
      <c r="E448" t="s">
        <v>225</v>
      </c>
    </row>
    <row r="449" spans="1:5">
      <c r="A449" s="78"/>
      <c r="B449" s="68"/>
      <c r="C449" s="53" t="s">
        <v>700</v>
      </c>
      <c r="D449" s="53"/>
      <c r="E449" t="s">
        <v>225</v>
      </c>
    </row>
    <row r="450" spans="1:5">
      <c r="A450" s="78"/>
      <c r="B450" s="68"/>
      <c r="C450" s="53" t="s">
        <v>701</v>
      </c>
      <c r="D450" s="53"/>
      <c r="E450" t="s">
        <v>225</v>
      </c>
    </row>
    <row r="451" spans="1:5">
      <c r="A451" s="78"/>
      <c r="B451" s="68"/>
      <c r="C451" s="53" t="s">
        <v>702</v>
      </c>
      <c r="D451" s="53"/>
      <c r="E451" t="s">
        <v>225</v>
      </c>
    </row>
    <row r="452" spans="1:5">
      <c r="A452" s="78"/>
      <c r="B452" s="68"/>
      <c r="C452" s="53" t="s">
        <v>703</v>
      </c>
      <c r="D452" s="53"/>
      <c r="E452" t="s">
        <v>225</v>
      </c>
    </row>
    <row r="453" spans="1:5">
      <c r="A453" s="78"/>
      <c r="B453" s="68"/>
      <c r="C453" s="53" t="s">
        <v>704</v>
      </c>
      <c r="D453" s="53"/>
      <c r="E453" t="s">
        <v>225</v>
      </c>
    </row>
    <row r="454" spans="1:5">
      <c r="A454" s="78"/>
      <c r="B454" s="68"/>
      <c r="C454" s="53" t="s">
        <v>705</v>
      </c>
      <c r="D454" s="53"/>
      <c r="E454" t="s">
        <v>225</v>
      </c>
    </row>
    <row r="455" spans="1:5">
      <c r="A455" s="78"/>
      <c r="B455" s="68"/>
      <c r="C455" s="53" t="s">
        <v>706</v>
      </c>
      <c r="D455" s="53"/>
      <c r="E455" t="s">
        <v>225</v>
      </c>
    </row>
    <row r="456" spans="1:5">
      <c r="A456" s="78"/>
      <c r="B456" s="68"/>
      <c r="C456" s="53" t="s">
        <v>707</v>
      </c>
      <c r="D456" s="53"/>
      <c r="E456" t="s">
        <v>225</v>
      </c>
    </row>
    <row r="457" spans="1:5">
      <c r="A457" s="78"/>
      <c r="B457" s="68"/>
      <c r="C457" s="53" t="s">
        <v>708</v>
      </c>
      <c r="D457" s="53"/>
      <c r="E457" t="s">
        <v>225</v>
      </c>
    </row>
    <row r="458" spans="1:5">
      <c r="A458" s="78"/>
      <c r="B458" s="68"/>
      <c r="C458" s="53" t="s">
        <v>709</v>
      </c>
      <c r="D458" s="53"/>
      <c r="E458" t="s">
        <v>225</v>
      </c>
    </row>
    <row r="459" spans="1:5">
      <c r="A459" s="78"/>
      <c r="B459" s="68"/>
      <c r="C459" s="53" t="s">
        <v>710</v>
      </c>
      <c r="D459" s="53"/>
      <c r="E459" t="s">
        <v>225</v>
      </c>
    </row>
    <row r="460" spans="1:5">
      <c r="A460" s="78"/>
      <c r="B460" s="68"/>
      <c r="C460" s="53" t="s">
        <v>711</v>
      </c>
      <c r="D460" s="53"/>
      <c r="E460" t="s">
        <v>225</v>
      </c>
    </row>
    <row r="461" spans="1:5">
      <c r="A461" s="78"/>
      <c r="B461" s="68"/>
      <c r="C461" s="53" t="s">
        <v>712</v>
      </c>
      <c r="D461" s="53"/>
      <c r="E461" t="s">
        <v>225</v>
      </c>
    </row>
    <row r="462" spans="1:5">
      <c r="A462" s="78"/>
      <c r="B462" s="68"/>
      <c r="C462" s="53" t="s">
        <v>713</v>
      </c>
      <c r="D462" s="53"/>
      <c r="E462" t="s">
        <v>225</v>
      </c>
    </row>
    <row r="463" spans="1:5">
      <c r="A463" s="78"/>
      <c r="B463" s="68"/>
      <c r="C463" s="53" t="s">
        <v>714</v>
      </c>
      <c r="D463" s="53"/>
      <c r="E463" t="s">
        <v>225</v>
      </c>
    </row>
    <row r="464" spans="1:5">
      <c r="A464" s="78"/>
      <c r="B464" s="68"/>
      <c r="C464" s="53" t="s">
        <v>715</v>
      </c>
      <c r="D464" s="53"/>
      <c r="E464" t="s">
        <v>225</v>
      </c>
    </row>
    <row r="465" spans="1:5">
      <c r="A465" s="78"/>
      <c r="B465" s="68"/>
      <c r="C465" s="53" t="s">
        <v>716</v>
      </c>
      <c r="D465" s="53"/>
      <c r="E465" t="s">
        <v>225</v>
      </c>
    </row>
    <row r="466" spans="1:5">
      <c r="A466" s="78"/>
      <c r="B466" s="68"/>
      <c r="C466" s="53" t="s">
        <v>717</v>
      </c>
      <c r="D466" s="53"/>
      <c r="E466" t="s">
        <v>225</v>
      </c>
    </row>
    <row r="467" spans="1:5">
      <c r="A467" s="78"/>
      <c r="B467" s="68"/>
      <c r="C467" s="53" t="s">
        <v>718</v>
      </c>
      <c r="D467" s="53"/>
      <c r="E467" t="s">
        <v>225</v>
      </c>
    </row>
    <row r="468" spans="1:5">
      <c r="A468" s="78"/>
      <c r="B468" s="68"/>
      <c r="C468" s="53" t="s">
        <v>719</v>
      </c>
      <c r="D468" s="53"/>
      <c r="E468" t="s">
        <v>225</v>
      </c>
    </row>
    <row r="469" spans="1:5">
      <c r="A469" s="78"/>
      <c r="B469" s="68"/>
      <c r="C469" s="53" t="s">
        <v>720</v>
      </c>
      <c r="D469" s="53"/>
      <c r="E469" t="s">
        <v>225</v>
      </c>
    </row>
    <row r="470" spans="1:5">
      <c r="A470" s="78"/>
      <c r="B470" s="68"/>
      <c r="C470" s="53" t="s">
        <v>721</v>
      </c>
      <c r="D470" s="53"/>
      <c r="E470" t="s">
        <v>225</v>
      </c>
    </row>
    <row r="471" spans="1:5">
      <c r="A471" s="78"/>
      <c r="B471" s="68"/>
      <c r="C471" s="53" t="s">
        <v>722</v>
      </c>
      <c r="D471" s="53"/>
      <c r="E471" t="s">
        <v>225</v>
      </c>
    </row>
    <row r="472" spans="1:5">
      <c r="A472" s="78"/>
      <c r="B472" s="68"/>
      <c r="C472" s="53" t="s">
        <v>723</v>
      </c>
      <c r="D472" s="53"/>
      <c r="E472" t="s">
        <v>225</v>
      </c>
    </row>
    <row r="473" spans="1:5">
      <c r="A473" s="78"/>
      <c r="B473" s="68"/>
      <c r="C473" s="53" t="s">
        <v>724</v>
      </c>
      <c r="D473" s="53"/>
      <c r="E473" t="s">
        <v>225</v>
      </c>
    </row>
    <row r="474" spans="1:5">
      <c r="A474" s="78"/>
      <c r="B474" s="68"/>
      <c r="C474" s="53" t="s">
        <v>725</v>
      </c>
      <c r="D474" s="53"/>
      <c r="E474" t="s">
        <v>225</v>
      </c>
    </row>
    <row r="475" spans="1:5">
      <c r="A475" s="78"/>
      <c r="B475" s="68"/>
      <c r="C475" s="53" t="s">
        <v>726</v>
      </c>
      <c r="D475" s="53"/>
      <c r="E475" t="s">
        <v>225</v>
      </c>
    </row>
    <row r="476" spans="1:5">
      <c r="A476" s="78"/>
      <c r="B476" s="68"/>
      <c r="C476" s="53" t="s">
        <v>727</v>
      </c>
      <c r="D476" s="53"/>
      <c r="E476" t="s">
        <v>225</v>
      </c>
    </row>
    <row r="477" spans="1:5">
      <c r="A477" s="78"/>
      <c r="B477" s="68"/>
      <c r="C477" s="53" t="s">
        <v>728</v>
      </c>
      <c r="D477" s="53"/>
      <c r="E477" t="s">
        <v>225</v>
      </c>
    </row>
    <row r="478" spans="1:5">
      <c r="A478" s="78"/>
      <c r="B478" s="68"/>
      <c r="C478" s="53" t="s">
        <v>729</v>
      </c>
      <c r="D478" s="53"/>
      <c r="E478" t="s">
        <v>225</v>
      </c>
    </row>
    <row r="479" spans="1:5">
      <c r="A479" s="78"/>
      <c r="B479" s="68"/>
      <c r="C479" s="53" t="s">
        <v>730</v>
      </c>
      <c r="D479" s="53"/>
      <c r="E479" t="s">
        <v>225</v>
      </c>
    </row>
    <row r="480" spans="1:5">
      <c r="A480" s="78"/>
      <c r="B480" s="68"/>
      <c r="C480" s="53" t="s">
        <v>731</v>
      </c>
      <c r="D480" s="53"/>
      <c r="E480" t="s">
        <v>225</v>
      </c>
    </row>
    <row r="481" spans="1:5">
      <c r="A481" s="78"/>
      <c r="B481" s="68"/>
      <c r="C481" s="53" t="s">
        <v>732</v>
      </c>
      <c r="D481" s="53"/>
      <c r="E481" t="s">
        <v>225</v>
      </c>
    </row>
    <row r="482" spans="1:5">
      <c r="A482" s="78"/>
      <c r="B482" s="68"/>
      <c r="C482" s="53" t="s">
        <v>733</v>
      </c>
      <c r="D482" s="53"/>
      <c r="E482" t="s">
        <v>225</v>
      </c>
    </row>
    <row r="483" spans="1:5">
      <c r="A483" s="78"/>
      <c r="B483" s="68"/>
      <c r="C483" s="53" t="s">
        <v>734</v>
      </c>
      <c r="D483" s="53"/>
      <c r="E483" t="s">
        <v>225</v>
      </c>
    </row>
    <row r="484" spans="1:5">
      <c r="A484" s="78"/>
      <c r="B484" s="68"/>
      <c r="C484" s="53" t="s">
        <v>735</v>
      </c>
      <c r="D484" s="53"/>
      <c r="E484" t="s">
        <v>225</v>
      </c>
    </row>
    <row r="485" spans="1:5">
      <c r="A485" s="78"/>
      <c r="B485" s="68"/>
      <c r="C485" s="53" t="s">
        <v>736</v>
      </c>
      <c r="D485" s="53"/>
      <c r="E485" t="s">
        <v>225</v>
      </c>
    </row>
    <row r="486" spans="1:5">
      <c r="A486" s="78"/>
      <c r="B486" s="68"/>
      <c r="C486" s="53" t="s">
        <v>737</v>
      </c>
      <c r="D486" s="53"/>
      <c r="E486" t="s">
        <v>225</v>
      </c>
    </row>
    <row r="487" spans="1:5">
      <c r="A487" s="78"/>
      <c r="B487" s="68"/>
      <c r="C487" s="53" t="s">
        <v>738</v>
      </c>
      <c r="D487" s="53"/>
      <c r="E487" t="s">
        <v>225</v>
      </c>
    </row>
    <row r="488" spans="1:5">
      <c r="A488" s="78"/>
      <c r="B488" s="68"/>
      <c r="C488" s="53" t="s">
        <v>739</v>
      </c>
      <c r="D488" s="53"/>
      <c r="E488" t="s">
        <v>225</v>
      </c>
    </row>
    <row r="489" spans="1:5">
      <c r="A489" s="78"/>
      <c r="B489" s="68"/>
      <c r="C489" s="53" t="s">
        <v>106</v>
      </c>
      <c r="D489" s="53"/>
    </row>
    <row r="490" spans="1:5">
      <c r="A490" s="78"/>
      <c r="B490" s="68"/>
      <c r="C490" s="53" t="s">
        <v>740</v>
      </c>
      <c r="D490" s="53"/>
    </row>
    <row r="491" spans="1:5">
      <c r="A491" s="78"/>
      <c r="B491" s="68"/>
      <c r="C491" s="53" t="s">
        <v>741</v>
      </c>
      <c r="D491" s="53"/>
    </row>
    <row r="492" spans="1:5">
      <c r="A492" s="78"/>
      <c r="B492" s="68"/>
      <c r="C492" s="53" t="s">
        <v>742</v>
      </c>
      <c r="D492" s="53"/>
    </row>
    <row r="493" spans="1:5">
      <c r="A493" s="78"/>
      <c r="B493" s="68"/>
      <c r="C493" s="53" t="s">
        <v>743</v>
      </c>
      <c r="D493" s="53"/>
    </row>
    <row r="494" spans="1:5">
      <c r="A494" s="78"/>
      <c r="B494" s="68"/>
      <c r="C494" s="53" t="s">
        <v>744</v>
      </c>
      <c r="D494" s="53"/>
    </row>
    <row r="495" spans="1:5">
      <c r="A495" s="78"/>
      <c r="B495" s="68"/>
      <c r="C495" s="53" t="s">
        <v>745</v>
      </c>
      <c r="D495" s="53"/>
    </row>
    <row r="496" spans="1:5">
      <c r="A496" s="78"/>
      <c r="B496" s="68"/>
      <c r="C496" s="53" t="s">
        <v>746</v>
      </c>
      <c r="D496" s="53"/>
    </row>
    <row r="497" spans="1:4">
      <c r="A497" s="78"/>
      <c r="B497" s="68"/>
      <c r="C497" s="53" t="s">
        <v>747</v>
      </c>
      <c r="D497" s="53"/>
    </row>
    <row r="498" spans="1:4">
      <c r="A498" s="79"/>
      <c r="B498" s="69"/>
      <c r="C498" s="53" t="s">
        <v>577</v>
      </c>
      <c r="D498" s="53"/>
    </row>
    <row r="499" spans="1:4">
      <c r="A499" s="111"/>
      <c r="B499" s="115" t="s">
        <v>748</v>
      </c>
      <c r="C499" s="51" t="s">
        <v>447</v>
      </c>
      <c r="D499" s="51"/>
    </row>
    <row r="500" spans="1:4">
      <c r="A500" s="60"/>
      <c r="B500" s="115"/>
      <c r="C500" s="51" t="s">
        <v>749</v>
      </c>
      <c r="D500" s="51"/>
    </row>
    <row r="501" spans="1:4">
      <c r="A501" s="60"/>
      <c r="B501" s="115"/>
      <c r="C501" s="51" t="s">
        <v>750</v>
      </c>
      <c r="D501" s="51"/>
    </row>
    <row r="502" spans="1:4">
      <c r="A502" s="60"/>
      <c r="B502" s="115"/>
      <c r="C502" s="51" t="s">
        <v>751</v>
      </c>
      <c r="D502" s="51"/>
    </row>
    <row r="503" spans="1:4">
      <c r="A503" s="60"/>
      <c r="B503" s="115"/>
      <c r="C503" s="51" t="s">
        <v>752</v>
      </c>
      <c r="D503" s="51"/>
    </row>
    <row r="504" spans="1:4">
      <c r="A504" s="60"/>
      <c r="B504" s="115"/>
      <c r="C504" s="51" t="s">
        <v>753</v>
      </c>
      <c r="D504" s="51"/>
    </row>
    <row r="505" spans="1:4">
      <c r="A505" s="60"/>
      <c r="B505" s="115"/>
      <c r="C505" s="51" t="s">
        <v>754</v>
      </c>
      <c r="D505" s="51"/>
    </row>
    <row r="506" spans="1:4">
      <c r="A506" s="60"/>
      <c r="B506" s="115"/>
      <c r="C506" s="51" t="s">
        <v>755</v>
      </c>
      <c r="D506" s="51"/>
    </row>
    <row r="507" spans="1:4">
      <c r="A507" s="60"/>
      <c r="B507" s="115"/>
      <c r="C507" s="51" t="s">
        <v>756</v>
      </c>
      <c r="D507" s="51"/>
    </row>
    <row r="508" spans="1:4">
      <c r="A508" s="60"/>
      <c r="B508" s="115"/>
      <c r="C508" s="51" t="s">
        <v>757</v>
      </c>
      <c r="D508" s="51"/>
    </row>
    <row r="509" spans="1:4">
      <c r="A509" s="60"/>
      <c r="B509" s="115"/>
      <c r="C509" s="51" t="s">
        <v>758</v>
      </c>
      <c r="D509" s="51"/>
    </row>
    <row r="510" spans="1:4">
      <c r="A510" s="60"/>
      <c r="B510" s="115"/>
      <c r="C510" s="51" t="s">
        <v>759</v>
      </c>
      <c r="D510" s="51"/>
    </row>
    <row r="511" spans="1:4">
      <c r="A511" s="60"/>
      <c r="B511" s="115"/>
      <c r="C511" s="51" t="s">
        <v>760</v>
      </c>
      <c r="D511" s="51"/>
    </row>
    <row r="512" spans="1:4">
      <c r="A512" s="60"/>
      <c r="B512" s="115"/>
      <c r="C512" s="51" t="s">
        <v>493</v>
      </c>
      <c r="D512" s="51"/>
    </row>
    <row r="513" spans="1:4">
      <c r="A513" s="60"/>
      <c r="B513" s="115"/>
      <c r="C513" s="51" t="s">
        <v>106</v>
      </c>
      <c r="D513" s="51"/>
    </row>
    <row r="514" spans="1:4">
      <c r="A514" s="78"/>
      <c r="B514" s="64" t="s">
        <v>761</v>
      </c>
      <c r="C514" s="53" t="s">
        <v>348</v>
      </c>
      <c r="D514" s="53"/>
    </row>
    <row r="515" spans="1:4">
      <c r="A515" s="79"/>
      <c r="B515" s="66"/>
      <c r="C515" s="53" t="s">
        <v>139</v>
      </c>
      <c r="D515" s="53"/>
    </row>
    <row r="516" spans="1:4">
      <c r="A516" s="60"/>
      <c r="B516" s="115" t="s">
        <v>762</v>
      </c>
      <c r="C516" s="51" t="s">
        <v>763</v>
      </c>
      <c r="D516" s="51"/>
    </row>
    <row r="517" spans="1:4">
      <c r="A517" s="60"/>
      <c r="B517" s="115"/>
      <c r="C517" s="51" t="s">
        <v>764</v>
      </c>
      <c r="D517" s="51"/>
    </row>
    <row r="518" spans="1:4">
      <c r="A518" s="60"/>
      <c r="B518" s="115"/>
      <c r="C518" s="51" t="s">
        <v>765</v>
      </c>
      <c r="D518" s="51"/>
    </row>
    <row r="519" spans="1:4">
      <c r="A519" s="60"/>
      <c r="B519" s="115"/>
      <c r="C519" s="51" t="s">
        <v>766</v>
      </c>
      <c r="D519" s="51"/>
    </row>
    <row r="520" spans="1:4">
      <c r="A520" s="113"/>
      <c r="B520" s="64" t="s">
        <v>767</v>
      </c>
      <c r="C520" s="53" t="s">
        <v>768</v>
      </c>
      <c r="D520" s="53"/>
    </row>
    <row r="521" spans="1:4">
      <c r="A521" s="76"/>
      <c r="B521" s="65"/>
      <c r="C521" s="53" t="s">
        <v>769</v>
      </c>
      <c r="D521" s="53"/>
    </row>
    <row r="522" spans="1:4">
      <c r="A522" s="76"/>
      <c r="B522" s="65"/>
      <c r="C522" s="53" t="s">
        <v>770</v>
      </c>
      <c r="D522" s="53"/>
    </row>
    <row r="523" spans="1:4">
      <c r="A523" s="76"/>
      <c r="B523" s="65"/>
      <c r="C523" s="53" t="s">
        <v>771</v>
      </c>
      <c r="D523" s="53"/>
    </row>
    <row r="524" spans="1:4">
      <c r="A524" s="76"/>
      <c r="B524" s="65"/>
      <c r="C524" s="53" t="s">
        <v>772</v>
      </c>
      <c r="D524" s="53"/>
    </row>
    <row r="525" spans="1:4">
      <c r="A525" s="76"/>
      <c r="B525" s="65"/>
      <c r="C525" s="53" t="s">
        <v>773</v>
      </c>
      <c r="D525" s="53"/>
    </row>
    <row r="526" spans="1:4">
      <c r="A526" s="76"/>
      <c r="B526" s="65"/>
      <c r="C526" s="53" t="s">
        <v>774</v>
      </c>
      <c r="D526" s="53"/>
    </row>
    <row r="527" spans="1:4">
      <c r="A527" s="76"/>
      <c r="B527" s="65"/>
      <c r="C527" s="53" t="s">
        <v>775</v>
      </c>
      <c r="D527" s="53"/>
    </row>
    <row r="528" spans="1:4">
      <c r="A528" s="76"/>
      <c r="B528" s="65"/>
      <c r="C528" s="53" t="s">
        <v>776</v>
      </c>
      <c r="D528" s="53"/>
    </row>
    <row r="529" spans="1:4">
      <c r="A529" s="76"/>
      <c r="B529" s="65"/>
      <c r="C529" s="53" t="s">
        <v>757</v>
      </c>
      <c r="D529" s="53"/>
    </row>
    <row r="530" spans="1:4">
      <c r="B530" s="65"/>
      <c r="C530" s="53" t="s">
        <v>777</v>
      </c>
      <c r="D530" s="53"/>
    </row>
    <row r="531" spans="1:4" ht="15">
      <c r="A531" s="76"/>
      <c r="B531" s="65"/>
      <c r="C531" s="53" t="s">
        <v>778</v>
      </c>
      <c r="D531" s="53" t="s">
        <v>779</v>
      </c>
    </row>
    <row r="532" spans="1:4" ht="15">
      <c r="A532" s="76"/>
      <c r="B532" s="65"/>
      <c r="C532" s="53" t="s">
        <v>780</v>
      </c>
      <c r="D532" s="53" t="s">
        <v>779</v>
      </c>
    </row>
    <row r="533" spans="1:4" ht="15">
      <c r="A533" s="76"/>
      <c r="B533" s="65"/>
      <c r="C533" s="53" t="s">
        <v>781</v>
      </c>
      <c r="D533" s="53" t="s">
        <v>779</v>
      </c>
    </row>
    <row r="534" spans="1:4">
      <c r="A534" s="76"/>
      <c r="B534" s="65"/>
      <c r="C534" s="53" t="s">
        <v>782</v>
      </c>
      <c r="D534" s="53"/>
    </row>
    <row r="535" spans="1:4">
      <c r="A535" s="76"/>
      <c r="B535" s="65"/>
      <c r="C535" s="53" t="s">
        <v>783</v>
      </c>
      <c r="D535" s="53"/>
    </row>
    <row r="536" spans="1:4">
      <c r="A536" s="76"/>
      <c r="B536" s="65"/>
      <c r="C536" s="53" t="s">
        <v>784</v>
      </c>
      <c r="D536" s="53"/>
    </row>
    <row r="537" spans="1:4">
      <c r="A537" s="76"/>
      <c r="B537" s="65"/>
      <c r="C537" s="53" t="s">
        <v>785</v>
      </c>
      <c r="D537" s="53"/>
    </row>
    <row r="538" spans="1:4">
      <c r="A538" s="76"/>
      <c r="B538" s="65"/>
      <c r="C538" s="53" t="s">
        <v>786</v>
      </c>
      <c r="D538" s="53"/>
    </row>
    <row r="539" spans="1:4">
      <c r="A539" s="76"/>
      <c r="B539" s="65"/>
      <c r="C539" s="53" t="s">
        <v>787</v>
      </c>
      <c r="D539" s="53"/>
    </row>
    <row r="540" spans="1:4">
      <c r="A540" s="76"/>
      <c r="B540" s="65"/>
      <c r="C540" s="53" t="s">
        <v>788</v>
      </c>
      <c r="D540" s="53"/>
    </row>
    <row r="541" spans="1:4">
      <c r="A541" s="76"/>
      <c r="B541" s="65"/>
      <c r="C541" s="53" t="s">
        <v>789</v>
      </c>
      <c r="D541" s="53"/>
    </row>
    <row r="542" spans="1:4">
      <c r="A542" s="76"/>
      <c r="B542" s="65"/>
      <c r="C542" s="53" t="s">
        <v>493</v>
      </c>
      <c r="D542" s="53"/>
    </row>
    <row r="543" spans="1:4">
      <c r="A543" s="76"/>
      <c r="B543" s="65"/>
      <c r="C543" s="53" t="s">
        <v>106</v>
      </c>
      <c r="D543" s="54"/>
    </row>
    <row r="544" spans="1:4">
      <c r="A544" s="82"/>
      <c r="B544" s="55" t="s">
        <v>790</v>
      </c>
      <c r="C544" s="51" t="s">
        <v>348</v>
      </c>
      <c r="D544" s="51"/>
    </row>
    <row r="545" spans="1:4">
      <c r="A545" s="83"/>
      <c r="B545" s="114"/>
      <c r="C545" s="51" t="s">
        <v>139</v>
      </c>
      <c r="D545" s="51"/>
    </row>
    <row r="546" spans="1:4">
      <c r="A546" s="76"/>
      <c r="B546" s="64" t="s">
        <v>791</v>
      </c>
      <c r="C546" s="53" t="s">
        <v>792</v>
      </c>
      <c r="D546" s="53"/>
    </row>
    <row r="547" spans="1:4">
      <c r="A547" s="76"/>
      <c r="B547" s="65"/>
      <c r="C547" s="53" t="s">
        <v>793</v>
      </c>
      <c r="D547" s="53"/>
    </row>
    <row r="548" spans="1:4">
      <c r="A548" s="76"/>
      <c r="B548" s="65"/>
      <c r="C548" s="53" t="s">
        <v>794</v>
      </c>
      <c r="D548" s="53"/>
    </row>
    <row r="549" spans="1:4">
      <c r="A549" s="76"/>
      <c r="B549" s="65"/>
      <c r="C549" s="53" t="s">
        <v>795</v>
      </c>
      <c r="D549" s="53"/>
    </row>
    <row r="550" spans="1:4">
      <c r="A550" s="76"/>
      <c r="B550" s="65"/>
      <c r="C550" s="53" t="s">
        <v>796</v>
      </c>
      <c r="D550" s="53"/>
    </row>
    <row r="551" spans="1:4">
      <c r="A551" s="82"/>
      <c r="B551" s="55" t="s">
        <v>797</v>
      </c>
      <c r="C551" s="51" t="s">
        <v>348</v>
      </c>
      <c r="D551" s="51"/>
    </row>
    <row r="552" spans="1:4">
      <c r="A552" s="83"/>
      <c r="B552" s="114"/>
      <c r="C552" s="51" t="s">
        <v>139</v>
      </c>
      <c r="D552" s="51"/>
    </row>
    <row r="553" spans="1:4">
      <c r="A553" s="61"/>
      <c r="B553" s="64" t="s">
        <v>798</v>
      </c>
      <c r="C553" s="53" t="s">
        <v>799</v>
      </c>
      <c r="D553" s="53"/>
    </row>
    <row r="554" spans="1:4">
      <c r="A554" s="62"/>
      <c r="B554" s="62"/>
      <c r="C554" s="53" t="s">
        <v>800</v>
      </c>
      <c r="D554" s="53"/>
    </row>
    <row r="555" spans="1:4">
      <c r="A555" s="62"/>
      <c r="B555" s="62"/>
      <c r="C555" s="53" t="s">
        <v>801</v>
      </c>
      <c r="D555" s="53"/>
    </row>
    <row r="556" spans="1:4">
      <c r="A556" s="62"/>
      <c r="B556" s="62"/>
      <c r="C556" s="53" t="s">
        <v>802</v>
      </c>
      <c r="D556" s="53"/>
    </row>
    <row r="557" spans="1:4">
      <c r="A557" s="62"/>
      <c r="B557" s="62"/>
      <c r="C557" s="53" t="s">
        <v>803</v>
      </c>
      <c r="D557" s="53"/>
    </row>
    <row r="558" spans="1:4">
      <c r="A558" s="62"/>
      <c r="B558" s="62"/>
      <c r="C558" s="53" t="s">
        <v>804</v>
      </c>
      <c r="D558" s="53"/>
    </row>
    <row r="559" spans="1:4">
      <c r="A559" s="62"/>
      <c r="B559" s="62"/>
      <c r="C559" s="53" t="s">
        <v>805</v>
      </c>
      <c r="D559" s="53"/>
    </row>
    <row r="560" spans="1:4">
      <c r="A560" s="62"/>
      <c r="B560" s="62"/>
      <c r="C560" s="53" t="s">
        <v>806</v>
      </c>
      <c r="D560" s="53"/>
    </row>
    <row r="561" spans="1:4">
      <c r="A561" s="62"/>
      <c r="B561" s="62"/>
      <c r="C561" s="53" t="s">
        <v>807</v>
      </c>
      <c r="D561" s="53"/>
    </row>
    <row r="562" spans="1:4">
      <c r="A562" s="62"/>
      <c r="B562" s="62"/>
      <c r="C562" s="53" t="s">
        <v>808</v>
      </c>
      <c r="D562" s="53"/>
    </row>
    <row r="563" spans="1:4">
      <c r="A563" s="62"/>
      <c r="B563" s="62"/>
      <c r="C563" s="53" t="s">
        <v>809</v>
      </c>
      <c r="D563" s="53"/>
    </row>
    <row r="564" spans="1:4">
      <c r="A564" s="62"/>
      <c r="B564" s="62"/>
      <c r="C564" s="53" t="s">
        <v>810</v>
      </c>
      <c r="D564" s="53"/>
    </row>
    <row r="565" spans="1:4">
      <c r="A565" s="62"/>
      <c r="B565" s="62"/>
      <c r="C565" s="53" t="s">
        <v>811</v>
      </c>
      <c r="D565" s="53"/>
    </row>
    <row r="566" spans="1:4">
      <c r="A566" s="62"/>
      <c r="B566" s="62"/>
      <c r="C566" s="53" t="s">
        <v>812</v>
      </c>
      <c r="D566" s="53"/>
    </row>
    <row r="567" spans="1:4">
      <c r="A567" s="62"/>
      <c r="B567" s="62"/>
      <c r="C567" s="53" t="s">
        <v>813</v>
      </c>
      <c r="D567" s="53"/>
    </row>
    <row r="568" spans="1:4">
      <c r="A568" s="62"/>
      <c r="B568" s="62"/>
      <c r="C568" s="53" t="s">
        <v>814</v>
      </c>
      <c r="D568" s="53"/>
    </row>
    <row r="569" spans="1:4">
      <c r="A569" s="62"/>
      <c r="B569" s="62"/>
      <c r="C569" s="53" t="s">
        <v>815</v>
      </c>
      <c r="D569" s="53"/>
    </row>
    <row r="570" spans="1:4">
      <c r="A570" s="62"/>
      <c r="B570" s="62"/>
      <c r="C570" s="53" t="s">
        <v>816</v>
      </c>
      <c r="D570" s="53"/>
    </row>
    <row r="571" spans="1:4">
      <c r="A571" s="62"/>
      <c r="B571" s="62"/>
      <c r="C571" s="53" t="s">
        <v>817</v>
      </c>
      <c r="D571" s="53"/>
    </row>
    <row r="572" spans="1:4">
      <c r="A572" s="62"/>
      <c r="B572" s="62"/>
      <c r="C572" s="53" t="s">
        <v>818</v>
      </c>
      <c r="D572" s="53"/>
    </row>
    <row r="573" spans="1:4">
      <c r="A573" s="62"/>
      <c r="B573" s="62"/>
      <c r="C573" s="53" t="s">
        <v>819</v>
      </c>
      <c r="D573" s="53"/>
    </row>
    <row r="574" spans="1:4">
      <c r="A574" s="62"/>
      <c r="B574" s="62"/>
      <c r="C574" s="53" t="s">
        <v>820</v>
      </c>
      <c r="D574" s="53"/>
    </row>
    <row r="575" spans="1:4">
      <c r="A575" s="62"/>
      <c r="B575" s="62"/>
      <c r="C575" s="53" t="s">
        <v>821</v>
      </c>
      <c r="D575" s="53"/>
    </row>
    <row r="576" spans="1:4">
      <c r="A576" s="62"/>
      <c r="B576" s="62"/>
      <c r="C576" s="53" t="s">
        <v>822</v>
      </c>
      <c r="D576" s="53"/>
    </row>
    <row r="577" spans="1:5">
      <c r="A577" s="62"/>
      <c r="B577" s="62"/>
      <c r="C577" s="53" t="s">
        <v>823</v>
      </c>
      <c r="D577" s="53"/>
    </row>
    <row r="578" spans="1:5">
      <c r="A578" s="62"/>
      <c r="B578" s="62"/>
      <c r="C578" s="53" t="s">
        <v>824</v>
      </c>
      <c r="D578" s="53"/>
    </row>
    <row r="579" spans="1:5">
      <c r="A579" s="62"/>
      <c r="B579" s="62"/>
      <c r="C579" s="53" t="s">
        <v>825</v>
      </c>
      <c r="D579" s="53"/>
    </row>
    <row r="580" spans="1:5">
      <c r="A580" s="62"/>
      <c r="B580" s="62"/>
      <c r="C580" s="53" t="s">
        <v>826</v>
      </c>
      <c r="D580" s="53"/>
      <c r="E580" t="s">
        <v>225</v>
      </c>
    </row>
    <row r="581" spans="1:5">
      <c r="A581" s="62"/>
      <c r="B581" s="62"/>
      <c r="C581" s="53" t="s">
        <v>827</v>
      </c>
      <c r="D581" s="53"/>
      <c r="E581" t="s">
        <v>225</v>
      </c>
    </row>
    <row r="582" spans="1:5">
      <c r="A582" s="62"/>
      <c r="B582" s="62"/>
      <c r="C582" s="53" t="s">
        <v>828</v>
      </c>
      <c r="D582" s="53"/>
    </row>
    <row r="583" spans="1:5">
      <c r="A583" s="62"/>
      <c r="B583" s="62"/>
      <c r="C583" s="53" t="s">
        <v>829</v>
      </c>
      <c r="D583" s="53"/>
    </row>
    <row r="584" spans="1:5">
      <c r="A584" s="62"/>
      <c r="B584" s="62"/>
      <c r="C584" s="53" t="s">
        <v>830</v>
      </c>
      <c r="D584" s="53"/>
    </row>
    <row r="585" spans="1:5">
      <c r="A585" s="62"/>
      <c r="B585" s="62"/>
      <c r="C585" s="53" t="s">
        <v>831</v>
      </c>
      <c r="D585" s="53"/>
    </row>
    <row r="586" spans="1:5">
      <c r="A586" s="62"/>
      <c r="B586" s="62"/>
      <c r="C586" s="53" t="s">
        <v>832</v>
      </c>
      <c r="D586" s="53"/>
    </row>
    <row r="587" spans="1:5">
      <c r="A587" s="62"/>
      <c r="B587" s="62"/>
      <c r="C587" s="53" t="s">
        <v>833</v>
      </c>
      <c r="D587" s="53"/>
    </row>
    <row r="588" spans="1:5">
      <c r="A588" s="62"/>
      <c r="B588" s="62"/>
      <c r="C588" s="53" t="s">
        <v>834</v>
      </c>
      <c r="D588" s="53"/>
    </row>
    <row r="589" spans="1:5">
      <c r="A589" s="62"/>
      <c r="B589" s="62"/>
      <c r="C589" s="53" t="s">
        <v>835</v>
      </c>
      <c r="D589" s="53"/>
    </row>
    <row r="590" spans="1:5">
      <c r="A590" s="62"/>
      <c r="B590" s="62"/>
      <c r="C590" s="53" t="s">
        <v>836</v>
      </c>
      <c r="D590" s="53"/>
    </row>
    <row r="591" spans="1:5">
      <c r="A591" s="63"/>
      <c r="B591" s="63"/>
      <c r="C591" s="53" t="s">
        <v>837</v>
      </c>
      <c r="D591" s="53"/>
    </row>
    <row r="592" spans="1:5">
      <c r="A592" s="60"/>
      <c r="B592" s="115" t="s">
        <v>127</v>
      </c>
      <c r="C592" s="51" t="s">
        <v>838</v>
      </c>
      <c r="D592" s="51"/>
    </row>
    <row r="593" spans="1:4">
      <c r="A593" s="60"/>
      <c r="B593" s="115"/>
      <c r="C593" s="51" t="s">
        <v>839</v>
      </c>
      <c r="D593" s="51"/>
    </row>
    <row r="594" spans="1:4">
      <c r="A594" s="60"/>
      <c r="B594" s="115"/>
      <c r="C594" s="51" t="s">
        <v>106</v>
      </c>
      <c r="D594" s="51"/>
    </row>
    <row r="595" spans="1:4">
      <c r="A595" s="64"/>
      <c r="B595" s="70" t="s">
        <v>840</v>
      </c>
      <c r="C595" s="53" t="s">
        <v>348</v>
      </c>
      <c r="D595" s="53"/>
    </row>
    <row r="596" spans="1:4">
      <c r="A596" s="116"/>
      <c r="B596" s="118"/>
      <c r="C596" s="117" t="s">
        <v>139</v>
      </c>
      <c r="D596" s="53"/>
    </row>
    <row r="597" spans="1:4">
      <c r="A597" s="111"/>
      <c r="B597" s="111" t="s">
        <v>841</v>
      </c>
      <c r="C597" s="51" t="s">
        <v>842</v>
      </c>
      <c r="D597" s="51"/>
    </row>
    <row r="598" spans="1:4">
      <c r="A598" s="60"/>
      <c r="B598" s="60"/>
      <c r="C598" s="51" t="s">
        <v>843</v>
      </c>
      <c r="D598" s="51"/>
    </row>
    <row r="599" spans="1:4">
      <c r="A599" s="60"/>
      <c r="B599" s="60"/>
      <c r="C599" s="51" t="s">
        <v>844</v>
      </c>
      <c r="D599" s="51"/>
    </row>
    <row r="600" spans="1:4">
      <c r="A600" s="60"/>
      <c r="B600" s="60"/>
      <c r="C600" s="51" t="s">
        <v>845</v>
      </c>
      <c r="D600" s="51"/>
    </row>
    <row r="601" spans="1:4">
      <c r="A601" s="60"/>
      <c r="B601" s="60"/>
      <c r="C601" s="51" t="s">
        <v>846</v>
      </c>
      <c r="D601" s="51"/>
    </row>
    <row r="602" spans="1:4">
      <c r="A602" s="60"/>
      <c r="B602" s="60"/>
      <c r="C602" s="51" t="s">
        <v>847</v>
      </c>
      <c r="D602" s="51"/>
    </row>
    <row r="603" spans="1:4">
      <c r="A603" s="60"/>
      <c r="B603" s="60"/>
      <c r="C603" s="51" t="s">
        <v>848</v>
      </c>
      <c r="D603" s="51"/>
    </row>
    <row r="604" spans="1:4">
      <c r="A604" s="60"/>
      <c r="B604" s="60"/>
      <c r="C604" s="51" t="s">
        <v>849</v>
      </c>
      <c r="D604" s="51"/>
    </row>
    <row r="605" spans="1:4">
      <c r="A605" s="60"/>
      <c r="B605" s="60"/>
      <c r="C605" s="51" t="s">
        <v>850</v>
      </c>
      <c r="D605" s="51"/>
    </row>
    <row r="606" spans="1:4">
      <c r="A606" s="60"/>
      <c r="B606" s="60"/>
      <c r="C606" s="51" t="s">
        <v>851</v>
      </c>
      <c r="D606" s="51"/>
    </row>
    <row r="607" spans="1:4">
      <c r="A607" s="60"/>
      <c r="B607" s="60"/>
      <c r="C607" s="51" t="s">
        <v>852</v>
      </c>
      <c r="D607" s="51"/>
    </row>
    <row r="608" spans="1:4">
      <c r="A608" s="60"/>
      <c r="B608" s="60"/>
      <c r="C608" s="51" t="s">
        <v>853</v>
      </c>
      <c r="D608" s="51"/>
    </row>
    <row r="609" spans="1:5">
      <c r="A609" s="60"/>
      <c r="B609" s="60"/>
      <c r="C609" s="51" t="s">
        <v>854</v>
      </c>
      <c r="D609" s="51"/>
    </row>
    <row r="610" spans="1:5">
      <c r="A610" s="60"/>
      <c r="B610" s="60"/>
      <c r="C610" s="51" t="s">
        <v>855</v>
      </c>
      <c r="D610" s="51"/>
    </row>
    <row r="611" spans="1:5">
      <c r="A611" s="60"/>
      <c r="B611" s="60"/>
      <c r="C611" s="51" t="s">
        <v>856</v>
      </c>
      <c r="D611" s="51"/>
    </row>
    <row r="612" spans="1:5">
      <c r="A612" s="60"/>
      <c r="B612" s="60"/>
      <c r="C612" s="51" t="s">
        <v>857</v>
      </c>
      <c r="D612" s="51"/>
    </row>
    <row r="613" spans="1:5">
      <c r="A613" s="60"/>
      <c r="B613" s="60"/>
      <c r="C613" s="51" t="s">
        <v>858</v>
      </c>
      <c r="D613" s="51"/>
    </row>
    <row r="614" spans="1:5">
      <c r="A614" s="60"/>
      <c r="B614" s="60"/>
      <c r="C614" s="51" t="s">
        <v>859</v>
      </c>
      <c r="D614" s="51"/>
    </row>
    <row r="615" spans="1:5">
      <c r="A615" s="60"/>
      <c r="B615" s="60"/>
      <c r="C615" s="51" t="s">
        <v>860</v>
      </c>
      <c r="D615" s="51"/>
    </row>
    <row r="616" spans="1:5">
      <c r="A616" s="60"/>
      <c r="B616" s="60"/>
      <c r="C616" s="51" t="s">
        <v>861</v>
      </c>
      <c r="D616" s="51"/>
    </row>
    <row r="617" spans="1:5">
      <c r="A617" s="60"/>
      <c r="B617" s="60"/>
      <c r="C617" s="51" t="s">
        <v>862</v>
      </c>
      <c r="D617" s="51"/>
    </row>
    <row r="618" spans="1:5">
      <c r="A618" s="60"/>
      <c r="B618" s="60"/>
      <c r="C618" s="51" t="s">
        <v>863</v>
      </c>
      <c r="D618" s="51"/>
    </row>
    <row r="619" spans="1:5">
      <c r="A619" s="60"/>
      <c r="B619" s="60"/>
      <c r="C619" s="51" t="s">
        <v>864</v>
      </c>
      <c r="D619" s="51"/>
    </row>
    <row r="620" spans="1:5">
      <c r="A620" s="60"/>
      <c r="B620" s="60"/>
      <c r="C620" s="51" t="s">
        <v>577</v>
      </c>
      <c r="D620" s="51"/>
    </row>
    <row r="621" spans="1:5">
      <c r="A621" s="60"/>
      <c r="B621" s="60"/>
      <c r="C621" s="51" t="s">
        <v>865</v>
      </c>
      <c r="D621" s="51"/>
      <c r="E621" t="s">
        <v>225</v>
      </c>
    </row>
    <row r="622" spans="1:5">
      <c r="A622" s="64"/>
      <c r="B622" s="64" t="s">
        <v>168</v>
      </c>
      <c r="C622" s="53" t="s">
        <v>866</v>
      </c>
      <c r="D622" s="53"/>
    </row>
    <row r="623" spans="1:5">
      <c r="A623" s="65"/>
      <c r="B623" s="65"/>
      <c r="C623" s="53" t="s">
        <v>867</v>
      </c>
      <c r="D623" s="53"/>
    </row>
    <row r="624" spans="1:5">
      <c r="A624" s="65"/>
      <c r="B624" s="65"/>
      <c r="C624" s="53" t="s">
        <v>868</v>
      </c>
      <c r="D624" s="53"/>
    </row>
    <row r="625" spans="1:5">
      <c r="A625" s="65"/>
      <c r="B625" s="65"/>
      <c r="C625" s="53" t="s">
        <v>869</v>
      </c>
      <c r="D625" s="53"/>
    </row>
    <row r="626" spans="1:5">
      <c r="A626" s="65"/>
      <c r="B626" s="65"/>
      <c r="C626" s="53" t="s">
        <v>870</v>
      </c>
      <c r="D626" s="53"/>
      <c r="E626" t="s">
        <v>225</v>
      </c>
    </row>
    <row r="627" spans="1:5">
      <c r="A627" s="65"/>
      <c r="B627" s="65"/>
      <c r="C627" s="53" t="s">
        <v>871</v>
      </c>
      <c r="D627" s="53"/>
    </row>
    <row r="628" spans="1:5">
      <c r="A628" s="65"/>
      <c r="B628" s="65"/>
      <c r="C628" s="53" t="s">
        <v>872</v>
      </c>
      <c r="D628" s="53"/>
    </row>
    <row r="629" spans="1:5">
      <c r="A629" s="65"/>
      <c r="B629" s="65"/>
      <c r="C629" s="53" t="s">
        <v>469</v>
      </c>
      <c r="D629" s="53"/>
    </row>
    <row r="630" spans="1:5">
      <c r="A630" s="65"/>
      <c r="B630" s="65"/>
      <c r="C630" s="53" t="s">
        <v>873</v>
      </c>
      <c r="D630" s="53"/>
    </row>
    <row r="631" spans="1:5">
      <c r="A631" s="65"/>
      <c r="B631" s="65"/>
      <c r="C631" s="53" t="s">
        <v>874</v>
      </c>
      <c r="D631" s="53"/>
    </row>
    <row r="632" spans="1:5">
      <c r="A632" s="65"/>
      <c r="B632" s="65"/>
      <c r="C632" s="53" t="s">
        <v>875</v>
      </c>
      <c r="D632" s="53"/>
    </row>
    <row r="633" spans="1:5">
      <c r="A633" s="66"/>
      <c r="B633" s="66"/>
      <c r="C633" s="53" t="s">
        <v>106</v>
      </c>
      <c r="D633" s="53"/>
    </row>
    <row r="634" spans="1:5">
      <c r="A634" s="60"/>
      <c r="B634" s="115" t="s">
        <v>169</v>
      </c>
      <c r="C634" s="51" t="s">
        <v>876</v>
      </c>
      <c r="D634" s="51" t="s">
        <v>877</v>
      </c>
    </row>
    <row r="635" spans="1:5">
      <c r="A635" s="60"/>
      <c r="B635" s="115"/>
      <c r="C635" s="51" t="s">
        <v>878</v>
      </c>
      <c r="D635" s="51" t="s">
        <v>879</v>
      </c>
    </row>
    <row r="636" spans="1:5">
      <c r="A636" s="60"/>
      <c r="B636" s="115"/>
      <c r="C636" s="51" t="s">
        <v>880</v>
      </c>
      <c r="D636" s="51" t="s">
        <v>881</v>
      </c>
    </row>
    <row r="637" spans="1:5">
      <c r="A637" s="60"/>
      <c r="B637" s="115"/>
      <c r="C637" s="51" t="s">
        <v>882</v>
      </c>
      <c r="D637" s="51" t="s">
        <v>883</v>
      </c>
    </row>
    <row r="638" spans="1:5">
      <c r="A638" s="60"/>
      <c r="B638" s="115"/>
      <c r="C638" s="51" t="s">
        <v>884</v>
      </c>
      <c r="D638" s="51" t="s">
        <v>885</v>
      </c>
    </row>
    <row r="639" spans="1:5">
      <c r="A639" s="60"/>
      <c r="B639" s="115"/>
      <c r="C639" s="51" t="s">
        <v>886</v>
      </c>
      <c r="D639" s="51" t="s">
        <v>887</v>
      </c>
    </row>
    <row r="640" spans="1:5">
      <c r="A640" s="60"/>
      <c r="B640" s="115"/>
      <c r="C640" s="51" t="s">
        <v>888</v>
      </c>
      <c r="D640" s="51" t="s">
        <v>889</v>
      </c>
    </row>
    <row r="641" spans="1:4">
      <c r="A641" s="60"/>
      <c r="B641" s="115"/>
      <c r="C641" s="51" t="s">
        <v>890</v>
      </c>
      <c r="D641" s="51" t="s">
        <v>890</v>
      </c>
    </row>
    <row r="642" spans="1:4">
      <c r="A642" s="60"/>
      <c r="B642" s="115"/>
      <c r="C642" s="51" t="s">
        <v>106</v>
      </c>
      <c r="D642" s="51"/>
    </row>
    <row r="643" spans="1:4">
      <c r="A643" s="67"/>
      <c r="B643" s="67" t="s">
        <v>891</v>
      </c>
      <c r="C643" s="53" t="s">
        <v>892</v>
      </c>
      <c r="D643" s="53" t="s">
        <v>893</v>
      </c>
    </row>
    <row r="644" spans="1:4">
      <c r="A644" s="68"/>
      <c r="B644" s="68"/>
      <c r="C644" s="53" t="s">
        <v>894</v>
      </c>
      <c r="D644" s="53" t="s">
        <v>895</v>
      </c>
    </row>
    <row r="645" spans="1:4">
      <c r="A645" s="68"/>
      <c r="B645" s="68"/>
      <c r="C645" s="53" t="s">
        <v>896</v>
      </c>
      <c r="D645" s="53" t="s">
        <v>897</v>
      </c>
    </row>
    <row r="646" spans="1:4">
      <c r="A646" s="68"/>
      <c r="B646" s="68"/>
      <c r="C646" s="53" t="s">
        <v>898</v>
      </c>
      <c r="D646" s="53" t="s">
        <v>899</v>
      </c>
    </row>
    <row r="647" spans="1:4">
      <c r="A647" s="68"/>
      <c r="B647" s="68"/>
      <c r="C647" s="53" t="s">
        <v>900</v>
      </c>
      <c r="D647" s="53"/>
    </row>
    <row r="648" spans="1:4">
      <c r="A648" s="69"/>
      <c r="B648" s="69"/>
      <c r="C648" s="53" t="s">
        <v>106</v>
      </c>
      <c r="D648" s="53"/>
    </row>
    <row r="649" spans="1:4">
      <c r="A649" s="60"/>
      <c r="B649" s="115" t="s">
        <v>160</v>
      </c>
      <c r="C649" s="51" t="s">
        <v>901</v>
      </c>
      <c r="D649" s="51"/>
    </row>
    <row r="650" spans="1:4">
      <c r="A650" s="60"/>
      <c r="B650" s="115"/>
      <c r="C650" s="51" t="s">
        <v>902</v>
      </c>
      <c r="D650" s="51"/>
    </row>
    <row r="651" spans="1:4">
      <c r="A651" s="60"/>
      <c r="B651" s="115"/>
      <c r="C651" s="51" t="s">
        <v>903</v>
      </c>
      <c r="D651" s="51"/>
    </row>
    <row r="652" spans="1:4">
      <c r="A652" s="60"/>
      <c r="B652" s="115"/>
      <c r="C652" s="51" t="s">
        <v>904</v>
      </c>
      <c r="D652" s="51"/>
    </row>
    <row r="653" spans="1:4">
      <c r="A653" s="60"/>
      <c r="B653" s="115"/>
      <c r="C653" s="51" t="s">
        <v>106</v>
      </c>
      <c r="D653" s="51"/>
    </row>
    <row r="654" spans="1:4">
      <c r="A654" s="67"/>
      <c r="B654" s="67" t="s">
        <v>161</v>
      </c>
      <c r="C654" s="53" t="s">
        <v>905</v>
      </c>
      <c r="D654" s="53"/>
    </row>
    <row r="655" spans="1:4">
      <c r="A655" s="68"/>
      <c r="B655" s="68"/>
      <c r="C655" s="53" t="s">
        <v>906</v>
      </c>
      <c r="D655" s="53"/>
    </row>
    <row r="656" spans="1:4">
      <c r="A656" s="60"/>
      <c r="B656" s="115" t="s">
        <v>22</v>
      </c>
      <c r="C656" s="51" t="s">
        <v>36</v>
      </c>
      <c r="D656" s="51"/>
    </row>
    <row r="657" spans="1:6">
      <c r="A657" s="60"/>
      <c r="B657" s="115"/>
      <c r="C657" s="51" t="s">
        <v>907</v>
      </c>
      <c r="D657" s="51"/>
    </row>
    <row r="658" spans="1:6">
      <c r="A658" s="67"/>
      <c r="B658" s="67" t="s">
        <v>908</v>
      </c>
      <c r="C658" s="53" t="s">
        <v>909</v>
      </c>
      <c r="D658" s="53"/>
    </row>
    <row r="659" spans="1:6">
      <c r="A659" s="68"/>
      <c r="B659" s="68"/>
      <c r="C659" s="53" t="s">
        <v>910</v>
      </c>
      <c r="D659" s="53"/>
    </row>
    <row r="660" spans="1:6">
      <c r="A660" s="68"/>
      <c r="B660" s="68"/>
      <c r="C660" s="53" t="s">
        <v>911</v>
      </c>
      <c r="D660" s="53"/>
    </row>
    <row r="661" spans="1:6">
      <c r="A661" s="68"/>
      <c r="B661" s="68"/>
      <c r="C661" s="53" t="s">
        <v>912</v>
      </c>
      <c r="D661" s="53"/>
    </row>
    <row r="662" spans="1:6">
      <c r="A662" s="68"/>
      <c r="B662" s="68"/>
      <c r="C662" s="53" t="s">
        <v>913</v>
      </c>
      <c r="D662" s="53"/>
    </row>
    <row r="663" spans="1:6">
      <c r="A663" s="68"/>
      <c r="B663" s="68"/>
      <c r="C663" s="53" t="s">
        <v>914</v>
      </c>
      <c r="D663" s="53"/>
    </row>
    <row r="664" spans="1:6">
      <c r="A664" s="68"/>
      <c r="B664" s="68"/>
      <c r="C664" s="53" t="s">
        <v>106</v>
      </c>
      <c r="D664" s="53"/>
    </row>
    <row r="665" spans="1:6">
      <c r="A665" s="69"/>
      <c r="B665" s="69"/>
      <c r="C665" s="53" t="s">
        <v>915</v>
      </c>
      <c r="D665" s="53"/>
    </row>
    <row r="666" spans="1:6">
      <c r="A666" s="60"/>
      <c r="B666" s="115" t="s">
        <v>916</v>
      </c>
      <c r="C666" s="51" t="s">
        <v>917</v>
      </c>
      <c r="D666" s="51"/>
    </row>
    <row r="667" spans="1:6">
      <c r="A667" s="60"/>
      <c r="B667" s="115"/>
      <c r="C667" s="51" t="s">
        <v>918</v>
      </c>
      <c r="D667" s="51"/>
      <c r="F667" s="8"/>
    </row>
    <row r="668" spans="1:6">
      <c r="A668" s="67"/>
      <c r="B668" s="67" t="s">
        <v>919</v>
      </c>
      <c r="C668" s="53" t="s">
        <v>920</v>
      </c>
      <c r="D668" s="53"/>
    </row>
    <row r="669" spans="1:6">
      <c r="A669" s="68"/>
      <c r="B669" s="68"/>
      <c r="C669" s="53" t="s">
        <v>921</v>
      </c>
      <c r="D669" s="53"/>
    </row>
    <row r="670" spans="1:6">
      <c r="A670" s="68"/>
      <c r="B670" s="68"/>
      <c r="C670" s="53" t="s">
        <v>922</v>
      </c>
      <c r="D670" s="53"/>
    </row>
    <row r="671" spans="1:6">
      <c r="A671" s="68"/>
      <c r="B671" s="68"/>
      <c r="C671" s="53" t="s">
        <v>923</v>
      </c>
      <c r="D671" s="53"/>
    </row>
    <row r="672" spans="1:6">
      <c r="A672" s="68"/>
      <c r="B672" s="68"/>
      <c r="C672" s="53" t="s">
        <v>924</v>
      </c>
      <c r="D672" s="53"/>
    </row>
    <row r="673" spans="1:4">
      <c r="A673" s="68"/>
      <c r="B673" s="68"/>
      <c r="C673" s="53" t="s">
        <v>925</v>
      </c>
      <c r="D673" s="53"/>
    </row>
    <row r="674" spans="1:4">
      <c r="A674" s="68"/>
      <c r="B674" s="68"/>
      <c r="C674" s="53" t="s">
        <v>926</v>
      </c>
      <c r="D674" s="53"/>
    </row>
    <row r="675" spans="1:4">
      <c r="A675" s="68"/>
      <c r="B675" s="68"/>
      <c r="C675" s="53" t="s">
        <v>927</v>
      </c>
      <c r="D675" s="53"/>
    </row>
    <row r="676" spans="1:4">
      <c r="A676" s="68"/>
      <c r="B676" s="68"/>
      <c r="C676" s="53" t="s">
        <v>928</v>
      </c>
      <c r="D676" s="53"/>
    </row>
    <row r="677" spans="1:4">
      <c r="A677" s="68"/>
      <c r="B677" s="68"/>
      <c r="C677" s="53" t="s">
        <v>929</v>
      </c>
      <c r="D677" s="53"/>
    </row>
    <row r="678" spans="1:4">
      <c r="A678" s="68"/>
      <c r="B678" s="68"/>
      <c r="C678" s="53" t="s">
        <v>577</v>
      </c>
      <c r="D678" s="53"/>
    </row>
    <row r="679" spans="1:4">
      <c r="A679" s="69"/>
      <c r="B679" s="69"/>
      <c r="C679" s="53" t="s">
        <v>915</v>
      </c>
      <c r="D679" s="53"/>
    </row>
    <row r="680" spans="1:4">
      <c r="A680" s="89"/>
      <c r="B680" s="89" t="s">
        <v>930</v>
      </c>
      <c r="C680" s="51" t="s">
        <v>909</v>
      </c>
      <c r="D680" s="51"/>
    </row>
    <row r="681" spans="1:4">
      <c r="A681" s="91"/>
      <c r="B681" s="91"/>
      <c r="C681" s="51" t="s">
        <v>910</v>
      </c>
      <c r="D681" s="51"/>
    </row>
    <row r="682" spans="1:4">
      <c r="A682" s="91"/>
      <c r="B682" s="91"/>
      <c r="C682" s="51" t="s">
        <v>911</v>
      </c>
      <c r="D682" s="51"/>
    </row>
    <row r="683" spans="1:4">
      <c r="A683" s="91"/>
      <c r="B683" s="91"/>
      <c r="C683" s="51" t="s">
        <v>912</v>
      </c>
      <c r="D683" s="51"/>
    </row>
    <row r="684" spans="1:4">
      <c r="A684" s="91"/>
      <c r="B684" s="91"/>
      <c r="C684" s="51" t="s">
        <v>913</v>
      </c>
      <c r="D684" s="51"/>
    </row>
    <row r="685" spans="1:4">
      <c r="A685" s="91"/>
      <c r="B685" s="91"/>
      <c r="C685" s="51" t="s">
        <v>914</v>
      </c>
      <c r="D685" s="51"/>
    </row>
    <row r="686" spans="1:4">
      <c r="A686" s="91"/>
      <c r="B686" s="91"/>
      <c r="C686" s="51" t="s">
        <v>106</v>
      </c>
      <c r="D686" s="51"/>
    </row>
    <row r="687" spans="1:4">
      <c r="A687" s="91"/>
      <c r="B687" s="91"/>
      <c r="C687" s="51" t="s">
        <v>915</v>
      </c>
      <c r="D687" s="51"/>
    </row>
    <row r="688" spans="1:4">
      <c r="A688" s="67"/>
      <c r="B688" s="64" t="s">
        <v>931</v>
      </c>
      <c r="C688" s="53" t="s">
        <v>932</v>
      </c>
      <c r="D688" s="53"/>
    </row>
    <row r="689" spans="1:4">
      <c r="A689" s="68"/>
      <c r="B689" s="66"/>
      <c r="C689" s="53" t="s">
        <v>933</v>
      </c>
      <c r="D689" s="53"/>
    </row>
    <row r="690" spans="1:4">
      <c r="A690" s="89"/>
      <c r="B690" s="89" t="s">
        <v>934</v>
      </c>
      <c r="C690" s="51" t="s">
        <v>935</v>
      </c>
      <c r="D690" s="51"/>
    </row>
    <row r="691" spans="1:4">
      <c r="A691" s="91"/>
      <c r="B691" s="91"/>
      <c r="C691" s="51" t="s">
        <v>936</v>
      </c>
      <c r="D691" s="51"/>
    </row>
    <row r="692" spans="1:4">
      <c r="A692" s="67"/>
      <c r="B692" s="67" t="s">
        <v>937</v>
      </c>
      <c r="C692" s="53" t="s">
        <v>938</v>
      </c>
      <c r="D692" s="53"/>
    </row>
    <row r="693" spans="1:4">
      <c r="A693" s="68"/>
      <c r="B693" s="68"/>
      <c r="C693" s="53" t="s">
        <v>754</v>
      </c>
      <c r="D693" s="53"/>
    </row>
    <row r="694" spans="1:4">
      <c r="A694" s="68"/>
      <c r="B694" s="68"/>
      <c r="C694" s="53" t="s">
        <v>939</v>
      </c>
      <c r="D694" s="53"/>
    </row>
    <row r="695" spans="1:4">
      <c r="A695" s="68"/>
      <c r="B695" s="68"/>
      <c r="C695" s="53" t="s">
        <v>940</v>
      </c>
      <c r="D695" s="53"/>
    </row>
    <row r="696" spans="1:4">
      <c r="A696" s="68"/>
      <c r="B696" s="68"/>
      <c r="C696" s="53" t="s">
        <v>941</v>
      </c>
      <c r="D696" s="53"/>
    </row>
    <row r="697" spans="1:4">
      <c r="A697" s="68"/>
      <c r="B697" s="68"/>
      <c r="C697" s="53" t="s">
        <v>159</v>
      </c>
      <c r="D697" s="53"/>
    </row>
    <row r="698" spans="1:4">
      <c r="A698" s="68"/>
      <c r="B698" s="68"/>
      <c r="C698" s="53" t="s">
        <v>942</v>
      </c>
      <c r="D698" s="53"/>
    </row>
    <row r="699" spans="1:4">
      <c r="A699" s="68"/>
      <c r="B699" s="68"/>
      <c r="C699" s="53" t="s">
        <v>943</v>
      </c>
      <c r="D699" s="53"/>
    </row>
    <row r="700" spans="1:4">
      <c r="A700" s="68"/>
      <c r="B700" s="68"/>
      <c r="C700" s="53" t="s">
        <v>106</v>
      </c>
      <c r="D700" s="53"/>
    </row>
    <row r="701" spans="1:4">
      <c r="A701" s="89"/>
      <c r="B701" s="89" t="s">
        <v>944</v>
      </c>
      <c r="C701" s="51" t="s">
        <v>443</v>
      </c>
      <c r="D701" s="51"/>
    </row>
    <row r="702" spans="1:4">
      <c r="A702" s="91"/>
      <c r="B702" s="91"/>
      <c r="C702" s="51" t="s">
        <v>444</v>
      </c>
      <c r="D702" s="51"/>
    </row>
    <row r="703" spans="1:4">
      <c r="A703" s="91"/>
      <c r="B703" s="91"/>
      <c r="C703" s="51" t="s">
        <v>445</v>
      </c>
      <c r="D703" s="51"/>
    </row>
    <row r="704" spans="1:4">
      <c r="A704" s="91"/>
      <c r="B704" s="91"/>
      <c r="C704" s="51" t="s">
        <v>446</v>
      </c>
      <c r="D704" s="51"/>
    </row>
    <row r="705" spans="1:5">
      <c r="A705" s="91"/>
      <c r="B705" s="91"/>
      <c r="C705" s="51" t="s">
        <v>447</v>
      </c>
      <c r="D705" s="51"/>
    </row>
    <row r="706" spans="1:5">
      <c r="A706" s="91"/>
      <c r="B706" s="91"/>
      <c r="C706" s="51" t="s">
        <v>448</v>
      </c>
      <c r="D706" s="51"/>
    </row>
    <row r="707" spans="1:5">
      <c r="A707" s="91"/>
      <c r="B707" s="91"/>
      <c r="C707" s="51" t="s">
        <v>450</v>
      </c>
      <c r="D707" s="51"/>
    </row>
    <row r="708" spans="1:5">
      <c r="A708" s="91"/>
      <c r="B708" s="91"/>
      <c r="C708" s="51" t="s">
        <v>451</v>
      </c>
      <c r="D708" s="51"/>
    </row>
    <row r="709" spans="1:5">
      <c r="A709" s="91"/>
      <c r="B709" s="91"/>
      <c r="C709" s="51" t="s">
        <v>452</v>
      </c>
      <c r="D709" s="51"/>
    </row>
    <row r="710" spans="1:5">
      <c r="A710" s="91"/>
      <c r="B710" s="91"/>
      <c r="C710" s="51" t="s">
        <v>453</v>
      </c>
      <c r="D710" s="51"/>
    </row>
    <row r="711" spans="1:5">
      <c r="A711" s="91"/>
      <c r="B711" s="91"/>
      <c r="C711" s="51" t="s">
        <v>454</v>
      </c>
      <c r="D711" s="51"/>
    </row>
    <row r="712" spans="1:5">
      <c r="A712" s="91"/>
      <c r="B712" s="91"/>
      <c r="C712" s="51" t="s">
        <v>455</v>
      </c>
      <c r="D712" s="51"/>
    </row>
    <row r="713" spans="1:5">
      <c r="A713" s="91"/>
      <c r="B713" s="91"/>
      <c r="C713" s="51" t="s">
        <v>456</v>
      </c>
      <c r="D713" s="51"/>
    </row>
    <row r="714" spans="1:5">
      <c r="A714" s="91"/>
      <c r="B714" s="91"/>
      <c r="C714" s="51" t="s">
        <v>457</v>
      </c>
      <c r="D714" s="51"/>
    </row>
    <row r="715" spans="1:5">
      <c r="A715" s="91"/>
      <c r="B715" s="91"/>
      <c r="C715" s="51" t="s">
        <v>458</v>
      </c>
      <c r="D715" s="51"/>
    </row>
    <row r="716" spans="1:5">
      <c r="A716" s="91"/>
      <c r="B716" s="91"/>
      <c r="C716" s="51" t="s">
        <v>459</v>
      </c>
      <c r="D716" s="51" t="s">
        <v>460</v>
      </c>
      <c r="E716" t="s">
        <v>225</v>
      </c>
    </row>
    <row r="717" spans="1:5">
      <c r="A717" s="91"/>
      <c r="B717" s="91"/>
      <c r="C717" s="51" t="s">
        <v>461</v>
      </c>
      <c r="D717" s="51"/>
    </row>
    <row r="718" spans="1:5">
      <c r="A718" s="91"/>
      <c r="B718" s="91"/>
      <c r="C718" s="51" t="s">
        <v>462</v>
      </c>
      <c r="D718" s="51"/>
    </row>
    <row r="719" spans="1:5">
      <c r="A719" s="91"/>
      <c r="B719" s="91"/>
      <c r="C719" s="51" t="s">
        <v>463</v>
      </c>
      <c r="D719" s="51"/>
    </row>
    <row r="720" spans="1:5">
      <c r="A720" s="91"/>
      <c r="B720" s="91"/>
      <c r="C720" s="51" t="s">
        <v>464</v>
      </c>
      <c r="D720" s="51"/>
    </row>
    <row r="721" spans="1:4">
      <c r="A721" s="91"/>
      <c r="B721" s="91"/>
      <c r="C721" s="51" t="s">
        <v>465</v>
      </c>
      <c r="D721" s="51"/>
    </row>
    <row r="722" spans="1:4">
      <c r="A722" s="91"/>
      <c r="B722" s="91"/>
      <c r="C722" s="51" t="s">
        <v>466</v>
      </c>
      <c r="D722" s="51"/>
    </row>
    <row r="723" spans="1:4">
      <c r="A723" s="91"/>
      <c r="B723" s="91"/>
      <c r="C723" s="51" t="s">
        <v>467</v>
      </c>
      <c r="D723" s="51"/>
    </row>
    <row r="724" spans="1:4">
      <c r="A724" s="91"/>
      <c r="B724" s="91"/>
      <c r="C724" s="51" t="s">
        <v>468</v>
      </c>
      <c r="D724" s="51"/>
    </row>
    <row r="725" spans="1:4">
      <c r="A725" s="91"/>
      <c r="B725" s="91"/>
      <c r="C725" s="51" t="s">
        <v>469</v>
      </c>
      <c r="D725" s="51"/>
    </row>
    <row r="726" spans="1:4">
      <c r="A726" s="91"/>
      <c r="B726" s="91"/>
      <c r="C726" s="51" t="s">
        <v>470</v>
      </c>
      <c r="D726" s="51"/>
    </row>
    <row r="727" spans="1:4">
      <c r="A727" s="91"/>
      <c r="B727" s="91"/>
      <c r="C727" s="51" t="s">
        <v>471</v>
      </c>
      <c r="D727" s="51"/>
    </row>
    <row r="728" spans="1:4">
      <c r="A728" s="91"/>
      <c r="B728" s="91"/>
      <c r="C728" s="51" t="s">
        <v>472</v>
      </c>
      <c r="D728" s="51"/>
    </row>
    <row r="729" spans="1:4">
      <c r="A729" s="91"/>
      <c r="B729" s="91"/>
      <c r="C729" s="51" t="s">
        <v>473</v>
      </c>
      <c r="D729" s="51"/>
    </row>
    <row r="730" spans="1:4">
      <c r="A730" s="91"/>
      <c r="B730" s="91"/>
      <c r="C730" s="51" t="s">
        <v>474</v>
      </c>
      <c r="D730" s="51"/>
    </row>
    <row r="731" spans="1:4">
      <c r="A731" s="91"/>
      <c r="B731" s="91"/>
      <c r="C731" s="51" t="s">
        <v>475</v>
      </c>
      <c r="D731" s="51"/>
    </row>
    <row r="732" spans="1:4">
      <c r="A732" s="91"/>
      <c r="B732" s="91"/>
      <c r="C732" s="51" t="s">
        <v>476</v>
      </c>
      <c r="D732" s="51"/>
    </row>
    <row r="733" spans="1:4">
      <c r="A733" s="91"/>
      <c r="B733" s="91"/>
      <c r="C733" s="51" t="s">
        <v>477</v>
      </c>
      <c r="D733" s="51"/>
    </row>
    <row r="734" spans="1:4">
      <c r="A734" s="91"/>
      <c r="B734" s="91"/>
      <c r="C734" s="51" t="s">
        <v>478</v>
      </c>
      <c r="D734" s="51"/>
    </row>
    <row r="735" spans="1:4">
      <c r="A735" s="91"/>
      <c r="B735" s="91"/>
      <c r="C735" s="51" t="s">
        <v>479</v>
      </c>
      <c r="D735" s="51"/>
    </row>
    <row r="736" spans="1:4">
      <c r="A736" s="91"/>
      <c r="B736" s="91"/>
      <c r="C736" s="51" t="s">
        <v>480</v>
      </c>
      <c r="D736" s="51"/>
    </row>
    <row r="737" spans="1:4">
      <c r="A737" s="91"/>
      <c r="B737" s="91"/>
      <c r="C737" s="51" t="s">
        <v>481</v>
      </c>
      <c r="D737" s="51"/>
    </row>
    <row r="738" spans="1:4">
      <c r="A738" s="91"/>
      <c r="B738" s="91"/>
      <c r="C738" s="51" t="s">
        <v>482</v>
      </c>
      <c r="D738" s="51"/>
    </row>
    <row r="739" spans="1:4">
      <c r="A739" s="91"/>
      <c r="B739" s="91"/>
      <c r="C739" s="51" t="s">
        <v>483</v>
      </c>
      <c r="D739" s="51"/>
    </row>
    <row r="740" spans="1:4">
      <c r="A740" s="91"/>
      <c r="B740" s="91"/>
      <c r="C740" s="51" t="s">
        <v>484</v>
      </c>
      <c r="D740" s="51"/>
    </row>
    <row r="741" spans="1:4">
      <c r="A741" s="91"/>
      <c r="B741" s="91"/>
      <c r="C741" s="51" t="s">
        <v>485</v>
      </c>
      <c r="D741" s="51"/>
    </row>
    <row r="742" spans="1:4">
      <c r="A742" s="91"/>
      <c r="B742" s="91"/>
      <c r="C742" s="51" t="s">
        <v>486</v>
      </c>
      <c r="D742" s="51"/>
    </row>
    <row r="743" spans="1:4">
      <c r="A743" s="91"/>
      <c r="B743" s="91"/>
      <c r="C743" s="51" t="s">
        <v>487</v>
      </c>
      <c r="D743" s="51"/>
    </row>
    <row r="744" spans="1:4">
      <c r="A744" s="91"/>
      <c r="B744" s="91"/>
      <c r="C744" s="51" t="s">
        <v>488</v>
      </c>
      <c r="D744" s="51"/>
    </row>
    <row r="745" spans="1:4">
      <c r="A745" s="91"/>
      <c r="B745" s="91"/>
      <c r="C745" s="51" t="s">
        <v>489</v>
      </c>
      <c r="D745" s="51"/>
    </row>
    <row r="746" spans="1:4">
      <c r="A746" s="91"/>
      <c r="B746" s="91"/>
      <c r="C746" s="51" t="s">
        <v>490</v>
      </c>
      <c r="D746" s="51"/>
    </row>
    <row r="747" spans="1:4">
      <c r="A747" s="91"/>
      <c r="B747" s="91"/>
      <c r="C747" s="51" t="s">
        <v>491</v>
      </c>
      <c r="D747" s="51"/>
    </row>
    <row r="748" spans="1:4">
      <c r="A748" s="91"/>
      <c r="B748" s="91"/>
      <c r="C748" s="51" t="s">
        <v>492</v>
      </c>
      <c r="D748" s="51"/>
    </row>
    <row r="749" spans="1:4">
      <c r="A749" s="91"/>
      <c r="B749" s="91"/>
      <c r="C749" s="51" t="s">
        <v>493</v>
      </c>
      <c r="D749" s="51"/>
    </row>
    <row r="750" spans="1:4">
      <c r="A750" s="91"/>
      <c r="B750" s="91"/>
      <c r="C750" s="51" t="s">
        <v>30</v>
      </c>
      <c r="D750" s="51"/>
    </row>
    <row r="751" spans="1:4">
      <c r="A751" s="91"/>
      <c r="B751" s="91"/>
      <c r="C751" s="51" t="s">
        <v>218</v>
      </c>
      <c r="D751" s="51"/>
    </row>
    <row r="752" spans="1:4">
      <c r="A752" s="91"/>
      <c r="B752" s="91"/>
      <c r="C752" s="51" t="s">
        <v>219</v>
      </c>
      <c r="D752" s="51"/>
    </row>
    <row r="753" spans="1:4">
      <c r="A753" s="91"/>
      <c r="B753" s="91"/>
      <c r="C753" s="51" t="s">
        <v>220</v>
      </c>
      <c r="D753" s="51"/>
    </row>
    <row r="754" spans="1:4">
      <c r="A754" s="91"/>
      <c r="B754" s="91"/>
      <c r="C754" s="51" t="s">
        <v>221</v>
      </c>
      <c r="D754" s="51"/>
    </row>
    <row r="755" spans="1:4">
      <c r="A755" s="91"/>
      <c r="B755" s="91"/>
      <c r="C755" s="51" t="s">
        <v>222</v>
      </c>
      <c r="D755" s="51"/>
    </row>
    <row r="756" spans="1:4">
      <c r="A756" s="91"/>
      <c r="B756" s="91"/>
      <c r="C756" s="51" t="s">
        <v>223</v>
      </c>
      <c r="D756" s="51"/>
    </row>
    <row r="757" spans="1:4">
      <c r="A757" s="91"/>
      <c r="B757" s="91"/>
      <c r="C757" s="51" t="s">
        <v>224</v>
      </c>
      <c r="D757" s="51"/>
    </row>
    <row r="758" spans="1:4">
      <c r="A758" s="91"/>
      <c r="B758" s="91"/>
      <c r="C758" s="51" t="s">
        <v>226</v>
      </c>
      <c r="D758" s="51"/>
    </row>
    <row r="759" spans="1:4">
      <c r="A759" s="91"/>
      <c r="B759" s="91"/>
      <c r="C759" s="51" t="s">
        <v>227</v>
      </c>
      <c r="D759" s="51"/>
    </row>
    <row r="760" spans="1:4">
      <c r="A760" s="91"/>
      <c r="B760" s="91"/>
      <c r="C760" s="51" t="s">
        <v>228</v>
      </c>
      <c r="D760" s="51"/>
    </row>
    <row r="761" spans="1:4">
      <c r="A761" s="91"/>
      <c r="B761" s="91"/>
      <c r="C761" s="51" t="s">
        <v>229</v>
      </c>
      <c r="D761" s="51"/>
    </row>
    <row r="762" spans="1:4">
      <c r="A762" s="91"/>
      <c r="B762" s="91"/>
      <c r="C762" s="51" t="s">
        <v>230</v>
      </c>
      <c r="D762" s="51"/>
    </row>
    <row r="763" spans="1:4">
      <c r="A763" s="91"/>
      <c r="B763" s="91"/>
      <c r="C763" s="51" t="s">
        <v>231</v>
      </c>
      <c r="D763" s="51"/>
    </row>
    <row r="764" spans="1:4">
      <c r="A764" s="91"/>
      <c r="B764" s="91"/>
      <c r="C764" s="51" t="s">
        <v>232</v>
      </c>
      <c r="D764" s="51"/>
    </row>
    <row r="765" spans="1:4">
      <c r="A765" s="91"/>
      <c r="B765" s="91"/>
      <c r="C765" s="51" t="s">
        <v>233</v>
      </c>
      <c r="D765" s="51"/>
    </row>
    <row r="766" spans="1:4">
      <c r="A766" s="91"/>
      <c r="B766" s="91"/>
      <c r="C766" s="51" t="s">
        <v>234</v>
      </c>
      <c r="D766" s="51"/>
    </row>
    <row r="767" spans="1:4">
      <c r="A767" s="91"/>
      <c r="B767" s="91"/>
      <c r="C767" s="51" t="s">
        <v>98</v>
      </c>
      <c r="D767" s="51"/>
    </row>
    <row r="768" spans="1:4">
      <c r="A768" s="91"/>
      <c r="B768" s="91"/>
      <c r="C768" s="51" t="s">
        <v>235</v>
      </c>
      <c r="D768" s="51"/>
    </row>
    <row r="769" spans="1:5">
      <c r="A769" s="91"/>
      <c r="B769" s="91"/>
      <c r="C769" s="51" t="s">
        <v>236</v>
      </c>
      <c r="D769" s="51"/>
    </row>
    <row r="770" spans="1:5">
      <c r="A770" s="91"/>
      <c r="B770" s="91"/>
      <c r="C770" s="51" t="s">
        <v>237</v>
      </c>
      <c r="D770" s="51"/>
    </row>
    <row r="771" spans="1:5">
      <c r="A771" s="91"/>
      <c r="B771" s="91"/>
      <c r="C771" s="51" t="s">
        <v>238</v>
      </c>
      <c r="D771" s="51"/>
    </row>
    <row r="772" spans="1:5">
      <c r="A772" s="91"/>
      <c r="B772" s="91"/>
      <c r="C772" s="51" t="s">
        <v>239</v>
      </c>
      <c r="D772" s="51"/>
    </row>
    <row r="773" spans="1:5">
      <c r="A773" s="91"/>
      <c r="B773" s="91"/>
      <c r="C773" s="51" t="s">
        <v>240</v>
      </c>
      <c r="D773" s="51"/>
    </row>
    <row r="774" spans="1:5">
      <c r="A774" s="91"/>
      <c r="B774" s="91"/>
      <c r="C774" s="51" t="s">
        <v>241</v>
      </c>
      <c r="D774" s="51"/>
    </row>
    <row r="775" spans="1:5">
      <c r="A775" s="91"/>
      <c r="B775" s="91"/>
      <c r="C775" s="51" t="s">
        <v>242</v>
      </c>
      <c r="D775" s="51"/>
    </row>
    <row r="776" spans="1:5">
      <c r="A776" s="91"/>
      <c r="B776" s="91"/>
      <c r="C776" s="51" t="s">
        <v>243</v>
      </c>
      <c r="D776" s="51"/>
    </row>
    <row r="777" spans="1:5">
      <c r="A777" s="91"/>
      <c r="B777" s="91"/>
      <c r="C777" s="51" t="s">
        <v>244</v>
      </c>
      <c r="D777" s="51"/>
    </row>
    <row r="778" spans="1:5">
      <c r="A778" s="91"/>
      <c r="B778" s="91"/>
      <c r="C778" s="51" t="s">
        <v>245</v>
      </c>
      <c r="D778" s="51"/>
    </row>
    <row r="779" spans="1:5">
      <c r="A779" s="91"/>
      <c r="B779" s="91"/>
      <c r="C779" s="51" t="s">
        <v>246</v>
      </c>
      <c r="D779" s="51"/>
    </row>
    <row r="780" spans="1:5">
      <c r="A780" s="91"/>
      <c r="B780" s="91"/>
      <c r="C780" s="51" t="s">
        <v>247</v>
      </c>
      <c r="D780" s="51"/>
    </row>
    <row r="781" spans="1:5">
      <c r="A781" s="91"/>
      <c r="B781" s="91"/>
      <c r="C781" s="51" t="s">
        <v>248</v>
      </c>
      <c r="D781" s="51"/>
    </row>
    <row r="782" spans="1:5">
      <c r="A782" s="91"/>
      <c r="B782" s="91"/>
      <c r="C782" s="51" t="s">
        <v>249</v>
      </c>
      <c r="D782" s="51"/>
      <c r="E782" t="s">
        <v>225</v>
      </c>
    </row>
    <row r="783" spans="1:5">
      <c r="A783" s="91"/>
      <c r="B783" s="91"/>
      <c r="C783" s="51" t="s">
        <v>250</v>
      </c>
      <c r="D783" s="51"/>
      <c r="E783" t="s">
        <v>225</v>
      </c>
    </row>
    <row r="784" spans="1:5">
      <c r="A784" s="91"/>
      <c r="B784" s="91"/>
      <c r="C784" s="51" t="s">
        <v>253</v>
      </c>
      <c r="D784" s="51"/>
      <c r="E784" t="s">
        <v>225</v>
      </c>
    </row>
    <row r="785" spans="1:5">
      <c r="A785" s="91"/>
      <c r="B785" s="91"/>
      <c r="C785" s="51" t="s">
        <v>254</v>
      </c>
      <c r="D785" s="51"/>
    </row>
    <row r="786" spans="1:5">
      <c r="A786" s="91"/>
      <c r="B786" s="91"/>
      <c r="C786" s="51" t="s">
        <v>255</v>
      </c>
      <c r="D786" s="51"/>
    </row>
    <row r="787" spans="1:5">
      <c r="A787" s="91"/>
      <c r="B787" s="91"/>
      <c r="C787" s="51" t="s">
        <v>256</v>
      </c>
      <c r="D787" s="51"/>
    </row>
    <row r="788" spans="1:5">
      <c r="A788" s="91"/>
      <c r="B788" s="91"/>
      <c r="C788" s="51" t="s">
        <v>257</v>
      </c>
      <c r="D788" s="51"/>
    </row>
    <row r="789" spans="1:5">
      <c r="A789" s="91"/>
      <c r="B789" s="91"/>
      <c r="C789" s="51" t="s">
        <v>258</v>
      </c>
      <c r="D789" s="51"/>
    </row>
    <row r="790" spans="1:5">
      <c r="A790" s="91"/>
      <c r="B790" s="91"/>
      <c r="C790" s="51" t="s">
        <v>259</v>
      </c>
      <c r="D790" s="51"/>
      <c r="E790" t="s">
        <v>225</v>
      </c>
    </row>
    <row r="791" spans="1:5">
      <c r="A791" s="91"/>
      <c r="B791" s="91"/>
      <c r="C791" s="51" t="s">
        <v>260</v>
      </c>
      <c r="D791" s="51"/>
    </row>
    <row r="792" spans="1:5">
      <c r="A792" s="91"/>
      <c r="B792" s="91"/>
      <c r="C792" s="51" t="s">
        <v>261</v>
      </c>
      <c r="D792" s="51"/>
    </row>
    <row r="793" spans="1:5">
      <c r="A793" s="91"/>
      <c r="B793" s="91"/>
      <c r="C793" s="51" t="s">
        <v>262</v>
      </c>
      <c r="D793" s="51"/>
    </row>
    <row r="794" spans="1:5">
      <c r="A794" s="91"/>
      <c r="B794" s="91"/>
      <c r="C794" s="51" t="s">
        <v>945</v>
      </c>
      <c r="D794" s="51"/>
    </row>
    <row r="795" spans="1:5">
      <c r="A795" s="91"/>
      <c r="B795" s="91"/>
      <c r="C795" s="51" t="s">
        <v>263</v>
      </c>
      <c r="D795" s="51"/>
    </row>
    <row r="796" spans="1:5">
      <c r="A796" s="91"/>
      <c r="B796" s="91"/>
      <c r="C796" s="51" t="s">
        <v>264</v>
      </c>
      <c r="D796" s="51"/>
    </row>
    <row r="797" spans="1:5">
      <c r="A797" s="91"/>
      <c r="B797" s="91"/>
      <c r="C797" s="51" t="s">
        <v>265</v>
      </c>
      <c r="D797" s="51"/>
    </row>
    <row r="798" spans="1:5">
      <c r="A798" s="91"/>
      <c r="B798" s="91"/>
      <c r="C798" s="51" t="s">
        <v>266</v>
      </c>
      <c r="D798" s="51"/>
    </row>
    <row r="799" spans="1:5">
      <c r="A799" s="91"/>
      <c r="B799" s="91"/>
      <c r="C799" s="51" t="s">
        <v>267</v>
      </c>
      <c r="D799" s="51"/>
    </row>
    <row r="800" spans="1:5">
      <c r="A800" s="91"/>
      <c r="B800" s="91"/>
      <c r="C800" s="51" t="s">
        <v>268</v>
      </c>
      <c r="D800" s="51"/>
    </row>
    <row r="801" spans="1:5">
      <c r="A801" s="91"/>
      <c r="B801" s="91"/>
      <c r="C801" s="51" t="s">
        <v>269</v>
      </c>
      <c r="D801" s="51"/>
    </row>
    <row r="802" spans="1:5">
      <c r="A802" s="91"/>
      <c r="B802" s="91"/>
      <c r="C802" s="51" t="s">
        <v>270</v>
      </c>
      <c r="D802" s="51"/>
    </row>
    <row r="803" spans="1:5">
      <c r="A803" s="91"/>
      <c r="B803" s="91"/>
      <c r="C803" s="51" t="s">
        <v>271</v>
      </c>
      <c r="D803" s="51"/>
    </row>
    <row r="804" spans="1:5">
      <c r="A804" s="91"/>
      <c r="B804" s="91"/>
      <c r="C804" s="51" t="s">
        <v>272</v>
      </c>
      <c r="D804" s="51"/>
    </row>
    <row r="805" spans="1:5">
      <c r="A805" s="91"/>
      <c r="B805" s="91"/>
      <c r="C805" s="51" t="s">
        <v>273</v>
      </c>
      <c r="D805" s="51"/>
    </row>
    <row r="806" spans="1:5">
      <c r="A806" s="91"/>
      <c r="B806" s="91"/>
      <c r="C806" s="51" t="s">
        <v>274</v>
      </c>
      <c r="D806" s="51"/>
    </row>
    <row r="807" spans="1:5">
      <c r="A807" s="91"/>
      <c r="B807" s="91"/>
      <c r="C807" s="51" t="s">
        <v>275</v>
      </c>
      <c r="D807" s="51"/>
    </row>
    <row r="808" spans="1:5">
      <c r="A808" s="91"/>
      <c r="B808" s="91"/>
      <c r="C808" s="51" t="s">
        <v>277</v>
      </c>
      <c r="D808" s="51"/>
    </row>
    <row r="809" spans="1:5">
      <c r="A809" s="91"/>
      <c r="B809" s="91"/>
      <c r="C809" s="51" t="s">
        <v>276</v>
      </c>
      <c r="D809" s="51"/>
      <c r="E809" t="s">
        <v>225</v>
      </c>
    </row>
    <row r="810" spans="1:5">
      <c r="A810" s="91"/>
      <c r="B810" s="91"/>
      <c r="C810" s="51" t="s">
        <v>278</v>
      </c>
      <c r="D810" s="51"/>
    </row>
    <row r="811" spans="1:5">
      <c r="A811" s="91"/>
      <c r="B811" s="91"/>
      <c r="C811" s="51" t="s">
        <v>279</v>
      </c>
      <c r="D811" s="51"/>
    </row>
    <row r="812" spans="1:5">
      <c r="A812" s="91"/>
      <c r="B812" s="91"/>
      <c r="C812" s="51" t="s">
        <v>280</v>
      </c>
      <c r="D812" s="51"/>
    </row>
    <row r="813" spans="1:5">
      <c r="A813" s="91"/>
      <c r="B813" s="91"/>
      <c r="C813" s="51" t="s">
        <v>281</v>
      </c>
      <c r="D813" s="51"/>
    </row>
    <row r="814" spans="1:5">
      <c r="A814" s="91"/>
      <c r="B814" s="91"/>
      <c r="C814" s="51" t="s">
        <v>282</v>
      </c>
      <c r="D814" s="51"/>
    </row>
    <row r="815" spans="1:5">
      <c r="A815" s="91"/>
      <c r="B815" s="91"/>
      <c r="C815" s="51" t="s">
        <v>283</v>
      </c>
      <c r="D815" s="51"/>
    </row>
    <row r="816" spans="1:5">
      <c r="A816" s="91"/>
      <c r="B816" s="91"/>
      <c r="C816" s="51" t="s">
        <v>284</v>
      </c>
      <c r="D816" s="51"/>
    </row>
    <row r="817" spans="1:4">
      <c r="A817" s="91"/>
      <c r="B817" s="91"/>
      <c r="C817" s="51" t="s">
        <v>285</v>
      </c>
      <c r="D817" s="51"/>
    </row>
    <row r="818" spans="1:4">
      <c r="A818" s="91"/>
      <c r="B818" s="91"/>
      <c r="C818" s="51" t="s">
        <v>286</v>
      </c>
      <c r="D818" s="51"/>
    </row>
    <row r="819" spans="1:4">
      <c r="A819" s="91"/>
      <c r="B819" s="91"/>
      <c r="C819" s="51" t="s">
        <v>287</v>
      </c>
      <c r="D819" s="51"/>
    </row>
    <row r="820" spans="1:4">
      <c r="A820" s="91"/>
      <c r="B820" s="91"/>
      <c r="C820" s="51" t="s">
        <v>288</v>
      </c>
      <c r="D820" s="51"/>
    </row>
    <row r="821" spans="1:4">
      <c r="A821" s="91"/>
      <c r="B821" s="91"/>
      <c r="C821" s="51" t="s">
        <v>289</v>
      </c>
      <c r="D821" s="51"/>
    </row>
    <row r="822" spans="1:4">
      <c r="A822" s="91"/>
      <c r="B822" s="91"/>
      <c r="C822" s="51" t="s">
        <v>290</v>
      </c>
      <c r="D822" s="51"/>
    </row>
    <row r="823" spans="1:4">
      <c r="A823" s="91"/>
      <c r="B823" s="91"/>
      <c r="C823" s="51" t="s">
        <v>291</v>
      </c>
      <c r="D823" s="51"/>
    </row>
    <row r="824" spans="1:4">
      <c r="A824" s="91"/>
      <c r="B824" s="91"/>
      <c r="C824" s="51" t="s">
        <v>292</v>
      </c>
      <c r="D824" s="51"/>
    </row>
    <row r="825" spans="1:4">
      <c r="A825" s="91"/>
      <c r="B825" s="91"/>
      <c r="C825" s="51" t="s">
        <v>293</v>
      </c>
      <c r="D825" s="51"/>
    </row>
    <row r="826" spans="1:4">
      <c r="A826" s="91"/>
      <c r="B826" s="91"/>
      <c r="C826" s="51" t="s">
        <v>294</v>
      </c>
      <c r="D826" s="51"/>
    </row>
    <row r="827" spans="1:4">
      <c r="A827" s="91"/>
      <c r="B827" s="91"/>
      <c r="C827" s="51" t="s">
        <v>295</v>
      </c>
      <c r="D827" s="51"/>
    </row>
    <row r="828" spans="1:4">
      <c r="A828" s="91"/>
      <c r="B828" s="91"/>
      <c r="C828" s="51" t="s">
        <v>296</v>
      </c>
      <c r="D828" s="51"/>
    </row>
    <row r="829" spans="1:4">
      <c r="A829" s="91"/>
      <c r="B829" s="91"/>
      <c r="C829" s="51" t="s">
        <v>297</v>
      </c>
      <c r="D829" s="51"/>
    </row>
    <row r="830" spans="1:4">
      <c r="A830" s="91"/>
      <c r="B830" s="91"/>
      <c r="C830" s="51" t="s">
        <v>298</v>
      </c>
      <c r="D830" s="51"/>
    </row>
    <row r="831" spans="1:4">
      <c r="A831" s="91"/>
      <c r="B831" s="91"/>
      <c r="C831" s="51" t="s">
        <v>946</v>
      </c>
      <c r="D831" s="123" t="s">
        <v>947</v>
      </c>
    </row>
    <row r="832" spans="1:4">
      <c r="A832" s="91"/>
      <c r="B832" s="91"/>
      <c r="C832" s="51" t="s">
        <v>948</v>
      </c>
      <c r="D832" s="123" t="s">
        <v>310</v>
      </c>
    </row>
    <row r="833" spans="1:4">
      <c r="A833" s="91"/>
      <c r="B833" s="91"/>
      <c r="C833" s="51" t="s">
        <v>949</v>
      </c>
      <c r="D833" s="123" t="s">
        <v>310</v>
      </c>
    </row>
    <row r="834" spans="1:4" ht="15">
      <c r="A834" s="91"/>
      <c r="B834" s="91"/>
      <c r="C834" s="51" t="s">
        <v>950</v>
      </c>
      <c r="D834" s="121"/>
    </row>
    <row r="835" spans="1:4">
      <c r="A835" s="91"/>
      <c r="B835" s="91"/>
      <c r="C835" s="51" t="s">
        <v>306</v>
      </c>
      <c r="D835" s="51"/>
    </row>
    <row r="836" spans="1:4">
      <c r="A836" s="91"/>
      <c r="B836" s="91"/>
      <c r="C836" s="51" t="s">
        <v>301</v>
      </c>
      <c r="D836" s="51"/>
    </row>
    <row r="837" spans="1:4">
      <c r="A837" s="91"/>
      <c r="B837" s="91"/>
      <c r="C837" s="51" t="s">
        <v>302</v>
      </c>
      <c r="D837" s="51"/>
    </row>
    <row r="838" spans="1:4">
      <c r="A838" s="91"/>
      <c r="B838" s="91"/>
      <c r="C838" s="51" t="s">
        <v>299</v>
      </c>
      <c r="D838" s="51"/>
    </row>
    <row r="839" spans="1:4">
      <c r="A839" s="91"/>
      <c r="B839" s="91"/>
      <c r="C839" s="51" t="s">
        <v>303</v>
      </c>
      <c r="D839" s="51"/>
    </row>
    <row r="840" spans="1:4">
      <c r="A840" s="91"/>
      <c r="B840" s="91"/>
      <c r="C840" s="51" t="s">
        <v>300</v>
      </c>
      <c r="D840" s="51"/>
    </row>
    <row r="841" spans="1:4">
      <c r="A841" s="91"/>
      <c r="B841" s="91"/>
      <c r="C841" s="51" t="s">
        <v>304</v>
      </c>
      <c r="D841" s="51"/>
    </row>
    <row r="842" spans="1:4">
      <c r="A842" s="91"/>
      <c r="B842" s="91"/>
      <c r="C842" s="51" t="s">
        <v>951</v>
      </c>
      <c r="D842" s="51"/>
    </row>
    <row r="843" spans="1:4">
      <c r="A843" s="91"/>
      <c r="B843" s="91"/>
      <c r="C843" s="51" t="s">
        <v>952</v>
      </c>
      <c r="D843" s="51"/>
    </row>
    <row r="844" spans="1:4">
      <c r="A844" s="91"/>
      <c r="B844" s="91"/>
      <c r="C844" s="51" t="s">
        <v>953</v>
      </c>
      <c r="D844" s="51"/>
    </row>
    <row r="845" spans="1:4">
      <c r="A845" s="91"/>
      <c r="B845" s="91"/>
      <c r="C845" s="51" t="s">
        <v>954</v>
      </c>
      <c r="D845" s="51"/>
    </row>
    <row r="846" spans="1:4">
      <c r="A846" s="91"/>
      <c r="B846" s="91"/>
      <c r="C846" s="51" t="s">
        <v>955</v>
      </c>
      <c r="D846" s="51"/>
    </row>
    <row r="847" spans="1:4">
      <c r="A847" s="91"/>
      <c r="B847" s="91"/>
      <c r="C847" s="51" t="s">
        <v>956</v>
      </c>
      <c r="D847" s="51"/>
    </row>
    <row r="848" spans="1:4">
      <c r="A848" s="91"/>
      <c r="B848" s="91"/>
      <c r="C848" s="51" t="s">
        <v>957</v>
      </c>
      <c r="D848" s="51"/>
    </row>
    <row r="849" spans="1:4">
      <c r="A849" s="91"/>
      <c r="B849" s="91"/>
      <c r="C849" s="51" t="s">
        <v>958</v>
      </c>
      <c r="D849" s="51"/>
    </row>
    <row r="850" spans="1:4">
      <c r="A850" s="91"/>
      <c r="B850" s="91"/>
      <c r="C850" s="51" t="s">
        <v>106</v>
      </c>
      <c r="D850" s="51"/>
    </row>
    <row r="851" spans="1:4">
      <c r="A851" s="64" t="s">
        <v>959</v>
      </c>
      <c r="B851" s="64"/>
      <c r="C851" s="53" t="s">
        <v>348</v>
      </c>
      <c r="D851" s="53"/>
    </row>
    <row r="852" spans="1:4">
      <c r="A852" s="65"/>
      <c r="B852" s="65"/>
      <c r="C852" s="53" t="s">
        <v>139</v>
      </c>
      <c r="D852" s="53"/>
    </row>
    <row r="853" spans="1:4">
      <c r="A853" s="91" t="s">
        <v>960</v>
      </c>
      <c r="B853" s="91" t="s">
        <v>5</v>
      </c>
      <c r="C853" s="51" t="s">
        <v>961</v>
      </c>
      <c r="D853" s="51"/>
    </row>
    <row r="854" spans="1:4">
      <c r="A854" s="91"/>
      <c r="B854" s="91"/>
      <c r="C854" s="51" t="s">
        <v>962</v>
      </c>
      <c r="D854" s="51"/>
    </row>
    <row r="855" spans="1:4">
      <c r="A855" s="91"/>
      <c r="B855" s="91"/>
      <c r="C855" s="51" t="s">
        <v>963</v>
      </c>
      <c r="D855" s="51"/>
    </row>
    <row r="856" spans="1:4">
      <c r="A856" s="91"/>
      <c r="B856" s="91"/>
      <c r="C856" s="51" t="s">
        <v>964</v>
      </c>
      <c r="D856" s="51"/>
    </row>
    <row r="857" spans="1:4">
      <c r="A857" s="91"/>
      <c r="B857" s="91"/>
      <c r="C857" s="51" t="s">
        <v>965</v>
      </c>
      <c r="D857" s="51"/>
    </row>
    <row r="858" spans="1:4">
      <c r="A858" s="91"/>
      <c r="B858" s="91"/>
      <c r="C858" s="51" t="s">
        <v>966</v>
      </c>
      <c r="D858" s="51"/>
    </row>
    <row r="859" spans="1:4">
      <c r="A859" s="91"/>
      <c r="B859" s="91"/>
      <c r="C859" s="51" t="s">
        <v>967</v>
      </c>
      <c r="D859" s="51"/>
    </row>
    <row r="860" spans="1:4">
      <c r="A860" s="91"/>
      <c r="B860" s="91"/>
      <c r="C860" s="51" t="s">
        <v>968</v>
      </c>
      <c r="D860" s="51"/>
    </row>
    <row r="861" spans="1:4">
      <c r="A861" s="91"/>
      <c r="B861" s="91"/>
      <c r="C861" s="51" t="s">
        <v>969</v>
      </c>
      <c r="D861" s="51"/>
    </row>
    <row r="862" spans="1:4">
      <c r="A862" s="64" t="s">
        <v>970</v>
      </c>
      <c r="B862" s="64" t="s">
        <v>5</v>
      </c>
      <c r="C862" s="53" t="s">
        <v>52</v>
      </c>
      <c r="D862" s="53"/>
    </row>
    <row r="863" spans="1:4">
      <c r="A863" s="65"/>
      <c r="B863" s="65"/>
      <c r="C863" s="53" t="s">
        <v>971</v>
      </c>
      <c r="D863" s="53"/>
    </row>
    <row r="864" spans="1:4">
      <c r="A864" s="65"/>
      <c r="B864" s="65"/>
      <c r="C864" s="53" t="s">
        <v>61</v>
      </c>
      <c r="D864" s="53"/>
    </row>
    <row r="865" spans="1:4">
      <c r="A865" s="65"/>
      <c r="B865" s="65"/>
      <c r="C865" s="53" t="s">
        <v>972</v>
      </c>
      <c r="D865" s="53"/>
    </row>
    <row r="866" spans="1:4">
      <c r="A866" s="65"/>
      <c r="B866" s="65"/>
      <c r="C866" s="53" t="s">
        <v>96</v>
      </c>
      <c r="D866" s="53"/>
    </row>
    <row r="867" spans="1:4">
      <c r="A867" s="65"/>
      <c r="B867" s="65"/>
      <c r="C867" s="53" t="s">
        <v>973</v>
      </c>
      <c r="D867" s="53"/>
    </row>
    <row r="868" spans="1:4">
      <c r="A868" s="65"/>
      <c r="B868" s="65"/>
      <c r="C868" s="53" t="s">
        <v>29</v>
      </c>
      <c r="D868" s="53"/>
    </row>
    <row r="869" spans="1:4">
      <c r="A869" s="65"/>
      <c r="B869" s="65"/>
      <c r="C869" s="53" t="s">
        <v>974</v>
      </c>
      <c r="D869" s="53"/>
    </row>
    <row r="870" spans="1:4">
      <c r="A870" s="91" t="s">
        <v>975</v>
      </c>
      <c r="B870" s="91" t="s">
        <v>5</v>
      </c>
      <c r="C870" s="51" t="s">
        <v>52</v>
      </c>
      <c r="D870" s="51"/>
    </row>
    <row r="871" spans="1:4">
      <c r="A871" s="91"/>
      <c r="B871" s="91"/>
      <c r="C871" s="51" t="s">
        <v>61</v>
      </c>
      <c r="D871" s="51"/>
    </row>
    <row r="872" spans="1:4">
      <c r="A872" s="91"/>
      <c r="B872" s="91"/>
      <c r="C872" s="51" t="s">
        <v>96</v>
      </c>
      <c r="D872" s="51"/>
    </row>
    <row r="873" spans="1:4">
      <c r="A873" s="91"/>
      <c r="B873" s="91"/>
      <c r="C873" s="51" t="s">
        <v>106</v>
      </c>
      <c r="D873" s="51"/>
    </row>
    <row r="874" spans="1:4">
      <c r="A874" s="64" t="s">
        <v>976</v>
      </c>
      <c r="B874" s="64" t="s">
        <v>5</v>
      </c>
      <c r="C874" s="53" t="s">
        <v>977</v>
      </c>
      <c r="D874" s="53"/>
    </row>
    <row r="875" spans="1:4">
      <c r="A875" s="65"/>
      <c r="B875" s="65"/>
      <c r="C875" s="53" t="s">
        <v>764</v>
      </c>
      <c r="D875" s="53"/>
    </row>
    <row r="876" spans="1:4">
      <c r="A876" s="65"/>
      <c r="B876" s="65"/>
      <c r="C876" s="53" t="s">
        <v>765</v>
      </c>
      <c r="D876" s="53"/>
    </row>
    <row r="877" spans="1:4">
      <c r="A877" s="65"/>
      <c r="B877" s="65"/>
      <c r="C877" s="53" t="s">
        <v>766</v>
      </c>
      <c r="D877" s="53"/>
    </row>
    <row r="878" spans="1:4">
      <c r="A878" s="65"/>
      <c r="B878" s="65"/>
      <c r="C878" s="53" t="s">
        <v>978</v>
      </c>
      <c r="D878" s="53"/>
    </row>
    <row r="879" spans="1:4">
      <c r="A879" s="65"/>
      <c r="B879" s="65"/>
      <c r="C879" s="53" t="s">
        <v>979</v>
      </c>
      <c r="D879" s="53"/>
    </row>
    <row r="880" spans="1:4">
      <c r="A880" s="65"/>
      <c r="B880" s="65"/>
      <c r="C880" s="53" t="s">
        <v>980</v>
      </c>
      <c r="D880" s="53"/>
    </row>
    <row r="881" spans="1:5">
      <c r="A881" s="65"/>
      <c r="B881" s="65"/>
      <c r="C881" s="53" t="s">
        <v>981</v>
      </c>
      <c r="D881" s="53"/>
    </row>
    <row r="882" spans="1:5">
      <c r="A882" s="65"/>
      <c r="B882" s="65"/>
      <c r="C882" s="53" t="s">
        <v>982</v>
      </c>
      <c r="D882" s="53" t="s">
        <v>982</v>
      </c>
      <c r="E882" t="s">
        <v>225</v>
      </c>
    </row>
    <row r="883" spans="1:5">
      <c r="A883" s="66"/>
      <c r="B883" s="66"/>
      <c r="C883" s="53" t="s">
        <v>106</v>
      </c>
      <c r="D883" s="53"/>
    </row>
    <row r="884" spans="1:5">
      <c r="A884" s="80" t="s">
        <v>983</v>
      </c>
      <c r="B884" s="80" t="s">
        <v>5</v>
      </c>
      <c r="C884" s="51" t="s">
        <v>941</v>
      </c>
      <c r="D884" s="51"/>
    </row>
    <row r="885" spans="1:5">
      <c r="A885" s="81"/>
      <c r="B885" s="81"/>
      <c r="C885" s="51" t="s">
        <v>984</v>
      </c>
      <c r="D885" s="51"/>
    </row>
    <row r="886" spans="1:5">
      <c r="A886" s="81"/>
      <c r="B886" s="81"/>
      <c r="C886" s="51" t="s">
        <v>985</v>
      </c>
      <c r="D886" s="51"/>
    </row>
    <row r="887" spans="1:5">
      <c r="A887" s="81"/>
      <c r="B887" s="81"/>
      <c r="C887" s="51" t="s">
        <v>986</v>
      </c>
      <c r="D887" s="51"/>
    </row>
    <row r="888" spans="1:5">
      <c r="A888" s="81"/>
      <c r="B888" s="81"/>
      <c r="C888" s="51" t="s">
        <v>987</v>
      </c>
      <c r="D888" s="51"/>
    </row>
    <row r="889" spans="1:5">
      <c r="A889" s="81"/>
      <c r="B889" s="81"/>
      <c r="C889" s="51" t="s">
        <v>988</v>
      </c>
      <c r="D889" s="51" t="s">
        <v>989</v>
      </c>
    </row>
    <row r="890" spans="1:5">
      <c r="A890" s="81"/>
      <c r="B890" s="81"/>
      <c r="C890" s="51" t="s">
        <v>990</v>
      </c>
      <c r="D890" s="51"/>
    </row>
    <row r="891" spans="1:5">
      <c r="A891" s="64" t="s">
        <v>480</v>
      </c>
      <c r="B891" s="64" t="s">
        <v>5</v>
      </c>
      <c r="C891" s="53" t="s">
        <v>991</v>
      </c>
      <c r="D891" s="53"/>
    </row>
    <row r="892" spans="1:5">
      <c r="A892" s="65"/>
      <c r="B892" s="65"/>
      <c r="C892" s="53" t="s">
        <v>992</v>
      </c>
      <c r="D892" s="53"/>
    </row>
    <row r="893" spans="1:5">
      <c r="A893" s="65"/>
      <c r="B893" s="65"/>
      <c r="C893" s="53" t="s">
        <v>993</v>
      </c>
      <c r="D893" s="53"/>
    </row>
    <row r="894" spans="1:5">
      <c r="A894" s="65"/>
      <c r="B894" s="65"/>
      <c r="C894" s="53" t="s">
        <v>994</v>
      </c>
      <c r="D894" s="53"/>
    </row>
    <row r="895" spans="1:5">
      <c r="A895" s="65"/>
      <c r="B895" s="65"/>
      <c r="C895" s="53" t="s">
        <v>995</v>
      </c>
      <c r="D895" s="53"/>
    </row>
    <row r="896" spans="1:5">
      <c r="A896" s="65"/>
      <c r="B896" s="65"/>
      <c r="C896" s="53" t="s">
        <v>106</v>
      </c>
      <c r="D896" s="53"/>
    </row>
    <row r="897" spans="1:4">
      <c r="A897" s="80" t="s">
        <v>996</v>
      </c>
      <c r="B897" s="80" t="s">
        <v>5</v>
      </c>
      <c r="C897" s="51" t="s">
        <v>997</v>
      </c>
      <c r="D897" s="51"/>
    </row>
    <row r="898" spans="1:4">
      <c r="A898" s="81"/>
      <c r="B898" s="81"/>
      <c r="C898" s="51" t="s">
        <v>998</v>
      </c>
      <c r="D898" s="51"/>
    </row>
    <row r="899" spans="1:4">
      <c r="A899" s="81"/>
      <c r="B899" s="81"/>
      <c r="C899" s="51" t="s">
        <v>941</v>
      </c>
      <c r="D899" s="51"/>
    </row>
    <row r="900" spans="1:4">
      <c r="A900" s="81"/>
      <c r="B900" s="81"/>
      <c r="C900" s="51" t="s">
        <v>106</v>
      </c>
      <c r="D900" s="51"/>
    </row>
    <row r="901" spans="1:4">
      <c r="A901" s="64" t="s">
        <v>999</v>
      </c>
      <c r="B901" s="64" t="s">
        <v>5</v>
      </c>
      <c r="C901" s="53" t="s">
        <v>1000</v>
      </c>
      <c r="D901" s="53"/>
    </row>
    <row r="902" spans="1:4">
      <c r="A902" s="65"/>
      <c r="B902" s="65"/>
      <c r="C902" s="53" t="s">
        <v>1001</v>
      </c>
      <c r="D902" s="53"/>
    </row>
    <row r="903" spans="1:4">
      <c r="A903" s="65"/>
      <c r="B903" s="65"/>
      <c r="C903" s="53" t="s">
        <v>755</v>
      </c>
      <c r="D903" s="53"/>
    </row>
    <row r="904" spans="1:4">
      <c r="A904" s="65"/>
      <c r="B904" s="65"/>
      <c r="C904" s="53" t="s">
        <v>1002</v>
      </c>
      <c r="D904" s="53"/>
    </row>
    <row r="905" spans="1:4">
      <c r="A905" s="65"/>
      <c r="B905" s="65"/>
      <c r="C905" s="53" t="s">
        <v>1003</v>
      </c>
      <c r="D905" s="53"/>
    </row>
    <row r="906" spans="1:4">
      <c r="A906" s="90" t="s">
        <v>1004</v>
      </c>
      <c r="B906" s="90" t="s">
        <v>5</v>
      </c>
      <c r="C906" s="56" t="s">
        <v>1005</v>
      </c>
      <c r="D906" s="56"/>
    </row>
    <row r="907" spans="1:4">
      <c r="A907" s="91"/>
      <c r="B907" s="91"/>
      <c r="C907" s="56" t="s">
        <v>1006</v>
      </c>
      <c r="D907" s="56"/>
    </row>
    <row r="908" spans="1:4">
      <c r="A908" s="91"/>
      <c r="B908" s="91"/>
      <c r="C908" s="51" t="s">
        <v>1007</v>
      </c>
      <c r="D908" s="51"/>
    </row>
    <row r="909" spans="1:4">
      <c r="A909" s="91"/>
      <c r="B909" s="91"/>
      <c r="C909" s="51" t="s">
        <v>1008</v>
      </c>
      <c r="D909" s="51"/>
    </row>
    <row r="910" spans="1:4">
      <c r="A910" s="91"/>
      <c r="B910" s="91"/>
      <c r="C910" s="51" t="s">
        <v>1009</v>
      </c>
      <c r="D910" s="51"/>
    </row>
    <row r="911" spans="1:4">
      <c r="A911" s="91"/>
      <c r="B911" s="91"/>
      <c r="C911" s="51" t="s">
        <v>1010</v>
      </c>
      <c r="D911" s="51"/>
    </row>
    <row r="912" spans="1:4">
      <c r="A912" s="86" t="s">
        <v>1011</v>
      </c>
      <c r="B912" s="86" t="s">
        <v>5</v>
      </c>
      <c r="C912" s="58" t="s">
        <v>52</v>
      </c>
      <c r="D912" s="58"/>
    </row>
    <row r="913" spans="1:5">
      <c r="A913" s="68"/>
      <c r="B913" s="68"/>
      <c r="C913" s="58" t="s">
        <v>971</v>
      </c>
      <c r="D913" s="58"/>
    </row>
    <row r="914" spans="1:5">
      <c r="A914" s="68"/>
      <c r="B914" s="68"/>
      <c r="C914" s="53" t="s">
        <v>61</v>
      </c>
      <c r="D914" s="53"/>
    </row>
    <row r="915" spans="1:5">
      <c r="A915" s="68"/>
      <c r="B915" s="68"/>
      <c r="C915" s="53" t="s">
        <v>972</v>
      </c>
      <c r="D915" s="53"/>
    </row>
    <row r="916" spans="1:5">
      <c r="A916" s="68"/>
      <c r="B916" s="68"/>
      <c r="C916" s="53" t="s">
        <v>96</v>
      </c>
      <c r="D916" s="53"/>
    </row>
    <row r="917" spans="1:5">
      <c r="A917" s="68"/>
      <c r="B917" s="68"/>
      <c r="C917" s="53" t="s">
        <v>973</v>
      </c>
      <c r="D917" s="53"/>
    </row>
    <row r="918" spans="1:5">
      <c r="A918" s="68"/>
      <c r="B918" s="68"/>
      <c r="C918" s="58" t="s">
        <v>29</v>
      </c>
      <c r="D918" s="58"/>
    </row>
    <row r="919" spans="1:5">
      <c r="A919" s="68"/>
      <c r="B919" s="68"/>
      <c r="C919" s="58" t="s">
        <v>974</v>
      </c>
      <c r="D919" s="58"/>
    </row>
    <row r="920" spans="1:5" ht="15">
      <c r="A920" s="90" t="s">
        <v>1012</v>
      </c>
      <c r="B920" s="90" t="s">
        <v>5</v>
      </c>
      <c r="C920" s="56" t="s">
        <v>1013</v>
      </c>
      <c r="D920" s="56"/>
      <c r="E920" s="57"/>
    </row>
    <row r="921" spans="1:5" ht="15">
      <c r="A921" s="91"/>
      <c r="B921" s="91"/>
      <c r="C921" s="56" t="s">
        <v>1014</v>
      </c>
      <c r="D921" s="56"/>
      <c r="E921" s="57"/>
    </row>
    <row r="922" spans="1:5" ht="15">
      <c r="A922" s="91"/>
      <c r="B922" s="91"/>
      <c r="C922" s="51" t="s">
        <v>1015</v>
      </c>
      <c r="D922" s="51"/>
      <c r="E922" s="57"/>
    </row>
    <row r="923" spans="1:5" ht="15">
      <c r="A923" s="91"/>
      <c r="B923" s="91"/>
      <c r="C923" s="51" t="s">
        <v>1016</v>
      </c>
      <c r="D923" s="51"/>
      <c r="E923" s="57"/>
    </row>
    <row r="924" spans="1:5" ht="15">
      <c r="A924" s="91"/>
      <c r="B924" s="91"/>
      <c r="C924" s="51" t="s">
        <v>1017</v>
      </c>
      <c r="D924" s="51"/>
      <c r="E924" s="57"/>
    </row>
    <row r="925" spans="1:5">
      <c r="A925" s="91"/>
      <c r="B925" s="91"/>
      <c r="C925" s="51" t="s">
        <v>106</v>
      </c>
      <c r="D925" s="51"/>
    </row>
    <row r="926" spans="1:5">
      <c r="A926" s="86" t="s">
        <v>1018</v>
      </c>
      <c r="B926" s="86" t="s">
        <v>5</v>
      </c>
      <c r="C926" s="53" t="s">
        <v>1019</v>
      </c>
      <c r="D926" s="53"/>
    </row>
    <row r="927" spans="1:5">
      <c r="A927" s="68"/>
      <c r="B927" s="68"/>
      <c r="C927" s="53" t="s">
        <v>1020</v>
      </c>
      <c r="D927" s="53"/>
    </row>
    <row r="928" spans="1:5">
      <c r="A928" s="68"/>
      <c r="B928" s="68"/>
      <c r="C928" s="53" t="s">
        <v>1021</v>
      </c>
      <c r="D928" s="53"/>
    </row>
    <row r="929" spans="1:5">
      <c r="A929" s="87" t="s">
        <v>1022</v>
      </c>
      <c r="B929" s="87" t="s">
        <v>5</v>
      </c>
      <c r="C929" s="56" t="s">
        <v>1023</v>
      </c>
      <c r="D929" s="56"/>
    </row>
    <row r="930" spans="1:5">
      <c r="A930" s="88"/>
      <c r="B930" s="88"/>
      <c r="C930" s="56" t="s">
        <v>764</v>
      </c>
      <c r="D930" s="56"/>
    </row>
    <row r="931" spans="1:5">
      <c r="A931" s="88"/>
      <c r="B931" s="88"/>
      <c r="C931" s="51" t="s">
        <v>977</v>
      </c>
      <c r="D931" s="51"/>
    </row>
    <row r="932" spans="1:5">
      <c r="A932" s="88"/>
      <c r="B932" s="88"/>
      <c r="C932" s="51" t="s">
        <v>765</v>
      </c>
      <c r="D932" s="51"/>
    </row>
    <row r="933" spans="1:5">
      <c r="A933" s="88"/>
      <c r="B933" s="88"/>
      <c r="C933" s="51" t="s">
        <v>106</v>
      </c>
      <c r="D933" s="51"/>
    </row>
    <row r="934" spans="1:5">
      <c r="A934" s="94" t="s">
        <v>1024</v>
      </c>
      <c r="B934" s="94" t="s">
        <v>5</v>
      </c>
      <c r="C934" s="58" t="s">
        <v>977</v>
      </c>
      <c r="D934" s="58"/>
    </row>
    <row r="935" spans="1:5">
      <c r="A935" s="95"/>
      <c r="B935" s="95"/>
      <c r="C935" s="58" t="s">
        <v>764</v>
      </c>
      <c r="D935" s="58"/>
    </row>
    <row r="936" spans="1:5">
      <c r="A936" s="95"/>
      <c r="B936" s="95"/>
      <c r="C936" s="53" t="s">
        <v>765</v>
      </c>
      <c r="D936" s="53"/>
    </row>
    <row r="937" spans="1:5">
      <c r="A937" s="95"/>
      <c r="B937" s="95"/>
      <c r="C937" s="53" t="s">
        <v>766</v>
      </c>
      <c r="D937" s="53"/>
    </row>
    <row r="938" spans="1:5">
      <c r="A938" s="95"/>
      <c r="B938" s="95"/>
      <c r="C938" s="53" t="s">
        <v>1025</v>
      </c>
      <c r="D938" s="53"/>
    </row>
    <row r="939" spans="1:5">
      <c r="A939" s="95"/>
      <c r="B939" s="95"/>
      <c r="C939" s="58" t="s">
        <v>1025</v>
      </c>
      <c r="D939" s="58"/>
    </row>
    <row r="940" spans="1:5">
      <c r="A940" s="95"/>
      <c r="B940" s="95"/>
      <c r="C940" s="58" t="s">
        <v>979</v>
      </c>
      <c r="D940" s="58"/>
    </row>
    <row r="941" spans="1:5">
      <c r="A941" s="95"/>
      <c r="B941" s="95"/>
      <c r="C941" s="53" t="s">
        <v>980</v>
      </c>
      <c r="D941" s="53"/>
    </row>
    <row r="942" spans="1:5">
      <c r="A942" s="95"/>
      <c r="B942" s="95"/>
      <c r="C942" s="58" t="s">
        <v>981</v>
      </c>
      <c r="D942" s="58"/>
    </row>
    <row r="943" spans="1:5">
      <c r="A943" s="95"/>
      <c r="B943" s="95"/>
      <c r="C943" s="58" t="s">
        <v>1023</v>
      </c>
      <c r="D943" s="58"/>
    </row>
    <row r="944" spans="1:5">
      <c r="A944" s="95"/>
      <c r="B944" s="95"/>
      <c r="C944" s="53" t="s">
        <v>1026</v>
      </c>
      <c r="D944" s="53" t="s">
        <v>1026</v>
      </c>
      <c r="E944" t="s">
        <v>225</v>
      </c>
    </row>
    <row r="945" spans="1:4">
      <c r="A945" s="119"/>
      <c r="B945" s="119"/>
      <c r="C945" s="53" t="s">
        <v>106</v>
      </c>
      <c r="D945" s="53"/>
    </row>
    <row r="946" spans="1:4" ht="14.25" customHeight="1">
      <c r="A946" s="87" t="s">
        <v>1027</v>
      </c>
      <c r="B946" s="87" t="s">
        <v>5</v>
      </c>
      <c r="C946" s="56" t="s">
        <v>1028</v>
      </c>
      <c r="D946" s="56"/>
    </row>
    <row r="947" spans="1:4">
      <c r="A947" s="88"/>
      <c r="B947" s="88"/>
      <c r="C947" s="56" t="s">
        <v>1029</v>
      </c>
      <c r="D947" s="56"/>
    </row>
    <row r="948" spans="1:4">
      <c r="A948" s="88"/>
      <c r="B948" s="88"/>
      <c r="C948" s="51" t="s">
        <v>1030</v>
      </c>
      <c r="D948" s="51"/>
    </row>
    <row r="949" spans="1:4">
      <c r="A949" s="88"/>
      <c r="B949" s="88"/>
      <c r="C949" s="51" t="s">
        <v>1031</v>
      </c>
      <c r="D949" s="51"/>
    </row>
    <row r="950" spans="1:4">
      <c r="A950" s="88"/>
      <c r="B950" s="88"/>
      <c r="C950" s="51" t="s">
        <v>1032</v>
      </c>
      <c r="D950" s="51"/>
    </row>
    <row r="951" spans="1:4">
      <c r="A951" s="88"/>
      <c r="B951" s="88"/>
      <c r="C951" s="56" t="s">
        <v>776</v>
      </c>
      <c r="D951" s="56"/>
    </row>
    <row r="952" spans="1:4">
      <c r="A952" s="88"/>
      <c r="B952" s="88"/>
      <c r="C952" s="56" t="s">
        <v>1023</v>
      </c>
      <c r="D952" s="56"/>
    </row>
    <row r="953" spans="1:4">
      <c r="A953" s="88"/>
      <c r="B953" s="88"/>
      <c r="C953" s="51" t="s">
        <v>1033</v>
      </c>
      <c r="D953" s="51" t="s">
        <v>1034</v>
      </c>
    </row>
    <row r="954" spans="1:4">
      <c r="A954" s="88"/>
      <c r="B954" s="88"/>
      <c r="C954" s="51" t="s">
        <v>988</v>
      </c>
      <c r="D954" s="51" t="s">
        <v>989</v>
      </c>
    </row>
    <row r="955" spans="1:4">
      <c r="A955" s="88"/>
      <c r="B955" s="88"/>
      <c r="C955" s="51" t="s">
        <v>106</v>
      </c>
      <c r="D955" s="51"/>
    </row>
    <row r="956" spans="1:4">
      <c r="A956" s="94" t="s">
        <v>784</v>
      </c>
      <c r="B956" s="94" t="s">
        <v>5</v>
      </c>
      <c r="C956" s="53" t="s">
        <v>1035</v>
      </c>
      <c r="D956" s="53"/>
    </row>
    <row r="957" spans="1:4">
      <c r="A957" s="95"/>
      <c r="B957" s="95"/>
      <c r="C957" s="53" t="s">
        <v>1036</v>
      </c>
      <c r="D957" s="53"/>
    </row>
    <row r="958" spans="1:4">
      <c r="A958" s="95"/>
      <c r="B958" s="95"/>
      <c r="C958" s="53" t="s">
        <v>1037</v>
      </c>
      <c r="D958" s="53"/>
    </row>
    <row r="959" spans="1:4">
      <c r="A959" s="95"/>
      <c r="B959" s="95"/>
      <c r="C959" s="53" t="s">
        <v>1038</v>
      </c>
      <c r="D959" s="53"/>
    </row>
    <row r="960" spans="1:4">
      <c r="A960" s="95"/>
      <c r="B960" s="95"/>
      <c r="C960" s="53" t="s">
        <v>1039</v>
      </c>
      <c r="D960" s="53"/>
    </row>
    <row r="961" spans="1:5">
      <c r="A961" s="95"/>
      <c r="B961" s="95"/>
      <c r="C961" s="53" t="s">
        <v>1040</v>
      </c>
      <c r="D961" s="53"/>
    </row>
    <row r="962" spans="1:5">
      <c r="A962" s="95"/>
      <c r="B962" s="95"/>
      <c r="C962" s="53" t="s">
        <v>1041</v>
      </c>
      <c r="D962" s="53"/>
    </row>
    <row r="963" spans="1:5">
      <c r="A963" s="95"/>
      <c r="B963" s="95"/>
      <c r="C963" s="53" t="s">
        <v>865</v>
      </c>
      <c r="D963" s="53"/>
      <c r="E963" t="s">
        <v>225</v>
      </c>
    </row>
    <row r="964" spans="1:5">
      <c r="A964" s="96" t="s">
        <v>1042</v>
      </c>
      <c r="B964" s="87" t="s">
        <v>5</v>
      </c>
      <c r="C964" s="51" t="s">
        <v>1000</v>
      </c>
      <c r="D964" s="51"/>
    </row>
    <row r="965" spans="1:5">
      <c r="A965" s="97"/>
      <c r="B965" s="88"/>
      <c r="C965" s="51" t="s">
        <v>1001</v>
      </c>
      <c r="D965" s="51"/>
    </row>
    <row r="966" spans="1:5">
      <c r="A966" s="97"/>
      <c r="B966" s="88"/>
      <c r="C966" s="51" t="s">
        <v>755</v>
      </c>
      <c r="D966" s="51"/>
    </row>
    <row r="967" spans="1:5">
      <c r="A967" s="97"/>
      <c r="B967" s="88"/>
      <c r="C967" s="51" t="s">
        <v>1002</v>
      </c>
      <c r="D967" s="51"/>
    </row>
    <row r="968" spans="1:5">
      <c r="A968" s="97"/>
      <c r="B968" s="88"/>
      <c r="C968" s="51" t="s">
        <v>1003</v>
      </c>
      <c r="D968" s="51"/>
    </row>
    <row r="969" spans="1:5">
      <c r="A969" s="97"/>
      <c r="B969" s="88"/>
      <c r="C969" s="51" t="s">
        <v>1043</v>
      </c>
      <c r="D969" s="51"/>
      <c r="E969" t="s">
        <v>225</v>
      </c>
    </row>
    <row r="970" spans="1:5">
      <c r="A970" s="98" t="s">
        <v>1044</v>
      </c>
      <c r="B970" s="94" t="s">
        <v>5</v>
      </c>
      <c r="C970" s="53" t="s">
        <v>1045</v>
      </c>
      <c r="D970" s="53"/>
    </row>
    <row r="971" spans="1:5">
      <c r="A971" s="99"/>
      <c r="B971" s="95"/>
      <c r="C971" s="53" t="s">
        <v>1046</v>
      </c>
      <c r="D971" s="53"/>
    </row>
    <row r="972" spans="1:5">
      <c r="A972" s="99"/>
      <c r="B972" s="95"/>
      <c r="C972" s="53" t="s">
        <v>1047</v>
      </c>
      <c r="D972" s="53"/>
    </row>
    <row r="973" spans="1:5">
      <c r="A973" s="99"/>
      <c r="B973" s="95"/>
      <c r="C973" s="53" t="s">
        <v>1048</v>
      </c>
      <c r="D973" s="53"/>
    </row>
    <row r="974" spans="1:5">
      <c r="A974" s="99"/>
      <c r="B974" s="95"/>
      <c r="C974" s="53" t="s">
        <v>1049</v>
      </c>
      <c r="D974" s="53"/>
    </row>
    <row r="975" spans="1:5">
      <c r="A975" s="99"/>
      <c r="B975" s="95"/>
      <c r="C975" s="53" t="s">
        <v>1050</v>
      </c>
      <c r="D975" s="53"/>
    </row>
    <row r="976" spans="1:5">
      <c r="A976" s="120"/>
      <c r="B976" s="119"/>
      <c r="C976" s="53" t="s">
        <v>106</v>
      </c>
      <c r="D976" s="53"/>
    </row>
    <row r="977" spans="1:5">
      <c r="A977" s="87" t="s">
        <v>1051</v>
      </c>
      <c r="B977" s="87" t="s">
        <v>5</v>
      </c>
      <c r="C977" s="51" t="s">
        <v>1052</v>
      </c>
      <c r="D977" s="51"/>
      <c r="E977" t="s">
        <v>1053</v>
      </c>
    </row>
    <row r="978" spans="1:5">
      <c r="A978" s="88"/>
      <c r="B978" s="88"/>
      <c r="C978" s="51" t="s">
        <v>1054</v>
      </c>
      <c r="D978" s="51"/>
    </row>
    <row r="979" spans="1:5">
      <c r="A979" s="88"/>
      <c r="B979" s="88"/>
      <c r="C979" s="51" t="s">
        <v>1055</v>
      </c>
      <c r="D979" s="51"/>
    </row>
    <row r="980" spans="1:5">
      <c r="A980" s="88"/>
      <c r="B980" s="88"/>
      <c r="C980" s="51" t="s">
        <v>1056</v>
      </c>
      <c r="D980" s="51"/>
    </row>
    <row r="981" spans="1:5">
      <c r="A981" s="88"/>
      <c r="B981" s="88"/>
      <c r="C981" s="51" t="s">
        <v>1057</v>
      </c>
      <c r="D981" s="51"/>
    </row>
    <row r="982" spans="1:5">
      <c r="A982" s="88"/>
      <c r="B982" s="88"/>
      <c r="C982" s="51" t="s">
        <v>1058</v>
      </c>
      <c r="D982" s="51"/>
    </row>
    <row r="983" spans="1:5">
      <c r="A983" s="88"/>
      <c r="B983" s="88"/>
      <c r="C983" s="51" t="s">
        <v>1059</v>
      </c>
      <c r="D983" s="51"/>
    </row>
    <row r="984" spans="1:5">
      <c r="A984" s="88"/>
      <c r="B984" s="88"/>
      <c r="C984" s="51" t="s">
        <v>1060</v>
      </c>
      <c r="D984" s="51"/>
    </row>
    <row r="985" spans="1:5">
      <c r="A985" s="88"/>
      <c r="B985" s="88"/>
      <c r="C985" s="51" t="s">
        <v>1061</v>
      </c>
      <c r="D985" s="51" t="s">
        <v>1062</v>
      </c>
      <c r="E985" t="s">
        <v>225</v>
      </c>
    </row>
    <row r="986" spans="1:5">
      <c r="A986" s="98" t="s">
        <v>1063</v>
      </c>
      <c r="B986" s="94" t="s">
        <v>5</v>
      </c>
      <c r="C986" s="53" t="s">
        <v>1005</v>
      </c>
      <c r="D986" s="53"/>
    </row>
    <row r="987" spans="1:5">
      <c r="A987" s="99"/>
      <c r="B987" s="95"/>
      <c r="C987" s="53" t="s">
        <v>1006</v>
      </c>
      <c r="D987" s="53"/>
    </row>
    <row r="988" spans="1:5">
      <c r="A988" s="99"/>
      <c r="B988" s="95"/>
      <c r="C988" s="53" t="s">
        <v>1064</v>
      </c>
      <c r="D988" s="53"/>
    </row>
    <row r="989" spans="1:5">
      <c r="A989" s="99"/>
      <c r="B989" s="95"/>
      <c r="C989" s="53" t="s">
        <v>1065</v>
      </c>
      <c r="D989" s="53"/>
    </row>
    <row r="990" spans="1:5">
      <c r="A990" s="99"/>
      <c r="B990" s="95"/>
      <c r="C990" s="53" t="s">
        <v>1066</v>
      </c>
      <c r="D990" s="53"/>
    </row>
    <row r="991" spans="1:5">
      <c r="A991" s="99"/>
      <c r="B991" s="95"/>
      <c r="C991" s="53" t="s">
        <v>1067</v>
      </c>
      <c r="D991" s="53"/>
    </row>
    <row r="992" spans="1:5">
      <c r="A992" s="87" t="s">
        <v>1068</v>
      </c>
      <c r="B992" s="87" t="s">
        <v>5</v>
      </c>
      <c r="C992" s="51" t="s">
        <v>764</v>
      </c>
      <c r="D992" s="51"/>
    </row>
    <row r="993" spans="1:5">
      <c r="A993" s="88"/>
      <c r="B993" s="88"/>
      <c r="C993" s="51" t="s">
        <v>977</v>
      </c>
      <c r="D993" s="51"/>
    </row>
    <row r="994" spans="1:5">
      <c r="A994" s="88"/>
      <c r="B994" s="88"/>
      <c r="C994" s="51" t="s">
        <v>974</v>
      </c>
      <c r="D994" s="51"/>
    </row>
    <row r="995" spans="1:5">
      <c r="A995" s="88"/>
      <c r="B995" s="88"/>
      <c r="C995" s="51" t="s">
        <v>765</v>
      </c>
      <c r="D995" s="51"/>
    </row>
    <row r="996" spans="1:5">
      <c r="A996" s="88"/>
      <c r="B996" s="88"/>
      <c r="C996" s="51" t="s">
        <v>1069</v>
      </c>
      <c r="D996" s="51" t="s">
        <v>1070</v>
      </c>
    </row>
    <row r="997" spans="1:5">
      <c r="A997" s="88"/>
      <c r="B997" s="88"/>
      <c r="C997" s="51" t="s">
        <v>106</v>
      </c>
      <c r="D997" s="51"/>
    </row>
    <row r="998" spans="1:5">
      <c r="A998" s="94" t="s">
        <v>1071</v>
      </c>
      <c r="B998" s="94" t="s">
        <v>5</v>
      </c>
      <c r="C998" s="53" t="s">
        <v>1072</v>
      </c>
      <c r="D998" s="53"/>
      <c r="E998" t="s">
        <v>1053</v>
      </c>
    </row>
    <row r="999" spans="1:5">
      <c r="A999" s="95"/>
      <c r="B999" s="95"/>
      <c r="C999" s="53" t="s">
        <v>1073</v>
      </c>
      <c r="D999" s="53"/>
    </row>
    <row r="1000" spans="1:5">
      <c r="A1000" s="87" t="s">
        <v>1074</v>
      </c>
      <c r="B1000" s="87" t="s">
        <v>5</v>
      </c>
      <c r="C1000" s="51" t="s">
        <v>1075</v>
      </c>
      <c r="D1000" s="51"/>
    </row>
    <row r="1001" spans="1:5">
      <c r="A1001" s="88"/>
      <c r="B1001" s="88"/>
      <c r="C1001" s="51" t="s">
        <v>1076</v>
      </c>
      <c r="D1001" s="51"/>
    </row>
    <row r="1002" spans="1:5">
      <c r="A1002" s="88"/>
      <c r="B1002" s="88"/>
      <c r="C1002" s="51" t="s">
        <v>1077</v>
      </c>
      <c r="D1002" s="51"/>
    </row>
    <row r="1003" spans="1:5">
      <c r="A1003" s="88"/>
      <c r="B1003" s="88"/>
      <c r="C1003" s="51" t="s">
        <v>1078</v>
      </c>
      <c r="D1003" s="51"/>
      <c r="E1003" t="s">
        <v>225</v>
      </c>
    </row>
    <row r="1004" spans="1:5">
      <c r="A1004" s="88"/>
      <c r="B1004" s="88"/>
      <c r="C1004" s="51" t="s">
        <v>1079</v>
      </c>
      <c r="D1004" s="51"/>
    </row>
    <row r="1005" spans="1:5">
      <c r="A1005" s="88"/>
      <c r="B1005" s="88"/>
      <c r="C1005" s="51" t="s">
        <v>1080</v>
      </c>
      <c r="D1005" s="51"/>
    </row>
    <row r="1006" spans="1:5">
      <c r="A1006" s="88"/>
      <c r="B1006" s="88"/>
      <c r="C1006" s="51" t="s">
        <v>1081</v>
      </c>
      <c r="D1006" s="51"/>
      <c r="E1006" t="s">
        <v>225</v>
      </c>
    </row>
    <row r="1007" spans="1:5">
      <c r="A1007" s="88"/>
      <c r="B1007" s="88"/>
      <c r="C1007" s="51" t="s">
        <v>1082</v>
      </c>
      <c r="D1007" s="51"/>
    </row>
    <row r="1008" spans="1:5">
      <c r="A1008" s="88"/>
      <c r="B1008" s="88"/>
      <c r="C1008" s="51" t="s">
        <v>1083</v>
      </c>
      <c r="D1008" s="51"/>
    </row>
    <row r="1009" spans="1:4">
      <c r="A1009" s="88"/>
      <c r="B1009" s="88"/>
      <c r="C1009" s="51" t="s">
        <v>1084</v>
      </c>
      <c r="D1009" s="51"/>
    </row>
    <row r="1010" spans="1:4">
      <c r="A1010" s="88"/>
      <c r="B1010" s="88"/>
      <c r="C1010" s="51" t="s">
        <v>148</v>
      </c>
      <c r="D1010" s="51"/>
    </row>
    <row r="1011" spans="1:4">
      <c r="A1011" s="88"/>
      <c r="B1011" s="88"/>
      <c r="C1011" s="51" t="s">
        <v>1085</v>
      </c>
      <c r="D1011" s="51"/>
    </row>
    <row r="1012" spans="1:4">
      <c r="A1012" s="88"/>
      <c r="B1012" s="88"/>
      <c r="C1012" s="51" t="s">
        <v>1086</v>
      </c>
      <c r="D1012" s="51"/>
    </row>
    <row r="1013" spans="1:4">
      <c r="A1013" s="88"/>
      <c r="B1013" s="88"/>
      <c r="C1013" s="51" t="s">
        <v>1087</v>
      </c>
      <c r="D1013" s="51"/>
    </row>
    <row r="1014" spans="1:4">
      <c r="A1014" s="88"/>
      <c r="B1014" s="88"/>
      <c r="C1014" s="51" t="s">
        <v>1088</v>
      </c>
      <c r="D1014" s="51"/>
    </row>
    <row r="1015" spans="1:4">
      <c r="A1015" s="88"/>
      <c r="B1015" s="88"/>
      <c r="C1015" s="51" t="s">
        <v>138</v>
      </c>
      <c r="D1015" s="51"/>
    </row>
    <row r="1016" spans="1:4">
      <c r="A1016" s="88"/>
      <c r="B1016" s="88"/>
      <c r="C1016" s="51" t="s">
        <v>1089</v>
      </c>
      <c r="D1016" s="51"/>
    </row>
    <row r="1017" spans="1:4">
      <c r="A1017" s="88"/>
      <c r="B1017" s="88"/>
      <c r="C1017" s="51" t="s">
        <v>145</v>
      </c>
      <c r="D1017" s="51"/>
    </row>
    <row r="1018" spans="1:4">
      <c r="A1018" s="88"/>
      <c r="B1018" s="88"/>
      <c r="C1018" s="51" t="s">
        <v>1090</v>
      </c>
      <c r="D1018" s="51"/>
    </row>
    <row r="1019" spans="1:4">
      <c r="A1019" s="88"/>
      <c r="B1019" s="88"/>
      <c r="C1019" s="51" t="s">
        <v>1091</v>
      </c>
      <c r="D1019" s="51"/>
    </row>
    <row r="1020" spans="1:4">
      <c r="A1020" s="88"/>
      <c r="B1020" s="88"/>
      <c r="C1020" s="51" t="s">
        <v>1092</v>
      </c>
      <c r="D1020" s="51"/>
    </row>
    <row r="1021" spans="1:4">
      <c r="A1021" s="88"/>
      <c r="B1021" s="88"/>
      <c r="C1021" s="51" t="s">
        <v>1093</v>
      </c>
      <c r="D1021" s="51"/>
    </row>
    <row r="1022" spans="1:4">
      <c r="A1022" s="88"/>
      <c r="B1022" s="88"/>
      <c r="C1022" s="51" t="s">
        <v>1094</v>
      </c>
      <c r="D1022" s="51"/>
    </row>
    <row r="1023" spans="1:4">
      <c r="A1023" s="88"/>
      <c r="B1023" s="88"/>
      <c r="C1023" s="51" t="s">
        <v>1095</v>
      </c>
      <c r="D1023" s="51"/>
    </row>
    <row r="1024" spans="1:4">
      <c r="A1024" s="88"/>
      <c r="B1024" s="88"/>
      <c r="C1024" s="51" t="s">
        <v>1096</v>
      </c>
      <c r="D1024" s="51"/>
    </row>
    <row r="1025" spans="1:5">
      <c r="A1025" s="88"/>
      <c r="B1025" s="88"/>
      <c r="C1025" s="51" t="s">
        <v>1097</v>
      </c>
      <c r="D1025" s="51"/>
    </row>
    <row r="1026" spans="1:5">
      <c r="A1026" s="88"/>
      <c r="B1026" s="88"/>
      <c r="C1026" s="51" t="s">
        <v>1098</v>
      </c>
      <c r="D1026" s="51"/>
    </row>
    <row r="1027" spans="1:5">
      <c r="A1027" s="88"/>
      <c r="B1027" s="88"/>
      <c r="C1027" s="51" t="s">
        <v>1099</v>
      </c>
      <c r="D1027" s="51"/>
    </row>
    <row r="1028" spans="1:5">
      <c r="A1028" s="88"/>
      <c r="B1028" s="88"/>
      <c r="C1028" s="51" t="s">
        <v>1100</v>
      </c>
      <c r="D1028" s="51"/>
    </row>
    <row r="1029" spans="1:5">
      <c r="A1029" s="88"/>
      <c r="B1029" s="88"/>
      <c r="C1029" s="51" t="s">
        <v>1101</v>
      </c>
      <c r="D1029" s="51"/>
    </row>
    <row r="1030" spans="1:5">
      <c r="A1030" s="88"/>
      <c r="B1030" s="88"/>
      <c r="C1030" s="51" t="s">
        <v>1102</v>
      </c>
      <c r="D1030" s="51"/>
    </row>
    <row r="1031" spans="1:5">
      <c r="A1031" s="88"/>
      <c r="B1031" s="88"/>
      <c r="C1031" s="129" t="s">
        <v>1103</v>
      </c>
      <c r="D1031" s="51"/>
      <c r="E1031" t="s">
        <v>225</v>
      </c>
    </row>
    <row r="1032" spans="1:5">
      <c r="A1032" s="88"/>
      <c r="B1032" s="88"/>
      <c r="C1032" s="51" t="s">
        <v>1104</v>
      </c>
      <c r="D1032" s="51"/>
    </row>
    <row r="1033" spans="1:5">
      <c r="A1033" s="88"/>
      <c r="B1033" s="88"/>
      <c r="C1033" s="51" t="s">
        <v>106</v>
      </c>
      <c r="D1033" s="51"/>
    </row>
    <row r="1034" spans="1:5">
      <c r="A1034" s="64" t="s">
        <v>1105</v>
      </c>
      <c r="B1034" s="64" t="s">
        <v>5</v>
      </c>
      <c r="C1034" s="53" t="s">
        <v>1106</v>
      </c>
      <c r="D1034" s="53"/>
      <c r="E1034" t="s">
        <v>1053</v>
      </c>
    </row>
    <row r="1035" spans="1:5">
      <c r="A1035" s="65"/>
      <c r="B1035" s="65"/>
      <c r="C1035" s="53" t="s">
        <v>1107</v>
      </c>
      <c r="D1035" s="53"/>
    </row>
    <row r="1036" spans="1:5">
      <c r="A1036" s="65"/>
      <c r="B1036" s="65"/>
      <c r="C1036" s="53" t="s">
        <v>106</v>
      </c>
      <c r="D1036" s="53"/>
    </row>
    <row r="1037" spans="1:5">
      <c r="A1037" s="87" t="s">
        <v>1108</v>
      </c>
      <c r="B1037" s="87" t="s">
        <v>5</v>
      </c>
      <c r="C1037" s="51" t="s">
        <v>1109</v>
      </c>
      <c r="D1037" s="51"/>
    </row>
    <row r="1038" spans="1:5">
      <c r="A1038" s="88"/>
      <c r="B1038" s="88"/>
      <c r="C1038" s="51" t="s">
        <v>1110</v>
      </c>
      <c r="D1038" s="51" t="s">
        <v>1111</v>
      </c>
    </row>
    <row r="1039" spans="1:5">
      <c r="A1039" s="88"/>
      <c r="B1039" s="88"/>
      <c r="C1039" s="51" t="s">
        <v>1112</v>
      </c>
      <c r="D1039" s="51" t="s">
        <v>1113</v>
      </c>
    </row>
    <row r="1040" spans="1:5">
      <c r="A1040" s="88"/>
      <c r="B1040" s="88"/>
      <c r="C1040" s="51" t="s">
        <v>1114</v>
      </c>
      <c r="D1040" s="51" t="s">
        <v>1115</v>
      </c>
    </row>
    <row r="1044" spans="4:4">
      <c r="D1044" s="15"/>
    </row>
    <row r="1045" spans="4:4">
      <c r="D1045" s="15"/>
    </row>
    <row r="1046" spans="4:4">
      <c r="D1046" s="15"/>
    </row>
    <row r="1047" spans="4:4">
      <c r="D1047" s="15"/>
    </row>
    <row r="1073" spans="1:3" s="11" customFormat="1"/>
    <row r="1074" spans="1:3" s="11" customFormat="1">
      <c r="A1074" s="40"/>
    </row>
    <row r="1075" spans="1:3" s="11" customFormat="1">
      <c r="C1075" s="15"/>
    </row>
    <row r="1076" spans="1:3" s="11" customFormat="1">
      <c r="C1076" s="15" t="s">
        <v>319</v>
      </c>
    </row>
    <row r="1077" spans="1:3" s="11" customFormat="1">
      <c r="C1077" s="15" t="s">
        <v>156</v>
      </c>
    </row>
    <row r="1078" spans="1:3" s="11" customFormat="1">
      <c r="C1078" s="15" t="s">
        <v>320</v>
      </c>
    </row>
    <row r="1079" spans="1:3" s="11" customFormat="1">
      <c r="C1079" s="15" t="s">
        <v>322</v>
      </c>
    </row>
    <row r="1080" spans="1:3" s="11" customFormat="1">
      <c r="C1080" s="15"/>
    </row>
    <row r="1081" spans="1:3" s="11" customFormat="1">
      <c r="C1081" s="15" t="s">
        <v>319</v>
      </c>
    </row>
    <row r="1082" spans="1:3" s="11" customFormat="1">
      <c r="C1082" s="15" t="s">
        <v>156</v>
      </c>
    </row>
    <row r="1083" spans="1:3" s="11" customFormat="1">
      <c r="C1083" s="15" t="s">
        <v>320</v>
      </c>
    </row>
    <row r="1084" spans="1:3" s="11" customFormat="1">
      <c r="C1084" s="15" t="s">
        <v>322</v>
      </c>
    </row>
    <row r="1085" spans="1:3" s="11" customFormat="1">
      <c r="C1085" s="15" t="s">
        <v>321</v>
      </c>
    </row>
    <row r="1086" spans="1:3" s="11" customFormat="1">
      <c r="C1086" s="15"/>
    </row>
    <row r="1087" spans="1:3" s="11" customFormat="1">
      <c r="C1087" s="15" t="s">
        <v>319</v>
      </c>
    </row>
    <row r="1088" spans="1:3" s="11" customFormat="1">
      <c r="C1088" s="15" t="s">
        <v>156</v>
      </c>
    </row>
    <row r="1089" spans="3:3" s="11" customFormat="1">
      <c r="C1089" s="15" t="s">
        <v>322</v>
      </c>
    </row>
    <row r="1090" spans="3:3" s="11" customFormat="1">
      <c r="C1090" s="15"/>
    </row>
    <row r="1091" spans="3:3" s="11" customFormat="1">
      <c r="C1091" s="15" t="s">
        <v>903</v>
      </c>
    </row>
    <row r="1092" spans="3:3" s="11" customFormat="1">
      <c r="C1092" s="15" t="s">
        <v>106</v>
      </c>
    </row>
    <row r="1093" spans="3:3" s="11" customFormat="1">
      <c r="C1093" s="15"/>
    </row>
    <row r="1094" spans="3:3" s="11" customFormat="1">
      <c r="C1094" s="15" t="s">
        <v>447</v>
      </c>
    </row>
    <row r="1095" spans="3:3" s="11" customFormat="1">
      <c r="C1095" s="15" t="s">
        <v>749</v>
      </c>
    </row>
    <row r="1096" spans="3:3" s="11" customFormat="1">
      <c r="C1096" s="15" t="s">
        <v>750</v>
      </c>
    </row>
    <row r="1097" spans="3:3" s="11" customFormat="1">
      <c r="C1097" s="15" t="s">
        <v>753</v>
      </c>
    </row>
    <row r="1098" spans="3:3" s="11" customFormat="1">
      <c r="C1098" s="15" t="s">
        <v>754</v>
      </c>
    </row>
    <row r="1099" spans="3:3" s="11" customFormat="1">
      <c r="C1099" s="15" t="s">
        <v>755</v>
      </c>
    </row>
    <row r="1100" spans="3:3" s="11" customFormat="1">
      <c r="C1100" s="15" t="s">
        <v>756</v>
      </c>
    </row>
    <row r="1101" spans="3:3" s="11" customFormat="1">
      <c r="C1101" s="15" t="s">
        <v>757</v>
      </c>
    </row>
    <row r="1102" spans="3:3" s="11" customFormat="1">
      <c r="C1102" s="15" t="s">
        <v>758</v>
      </c>
    </row>
    <row r="1103" spans="3:3" s="11" customFormat="1">
      <c r="C1103" s="15" t="s">
        <v>760</v>
      </c>
    </row>
    <row r="1104" spans="3:3" s="11" customFormat="1">
      <c r="C1104" s="15" t="s">
        <v>493</v>
      </c>
    </row>
    <row r="1105" spans="3:3" s="11" customFormat="1">
      <c r="C1105" s="15" t="s">
        <v>106</v>
      </c>
    </row>
    <row r="1106" spans="3:3" s="11" customFormat="1">
      <c r="C1106" s="15"/>
    </row>
    <row r="1107" spans="3:3" s="11" customFormat="1">
      <c r="C1107" s="15"/>
    </row>
    <row r="1108" spans="3:3">
      <c r="C1108" s="15" t="s">
        <v>901</v>
      </c>
    </row>
    <row r="1109" spans="3:3" s="11" customFormat="1">
      <c r="C1109" s="15" t="s">
        <v>902</v>
      </c>
    </row>
    <row r="1110" spans="3:3" s="11" customFormat="1">
      <c r="C1110" s="15" t="s">
        <v>904</v>
      </c>
    </row>
    <row r="1111" spans="3:3" s="11" customFormat="1">
      <c r="C1111" s="15" t="s">
        <v>106</v>
      </c>
    </row>
    <row r="1112" spans="3:3" s="11" customFormat="1">
      <c r="C1112" s="15"/>
    </row>
    <row r="1113" spans="3:3" s="11" customFormat="1">
      <c r="C1113" s="15" t="s">
        <v>329</v>
      </c>
    </row>
    <row r="1114" spans="3:3" s="11" customFormat="1">
      <c r="C1114" s="15" t="s">
        <v>330</v>
      </c>
    </row>
    <row r="1115" spans="3:3" s="11" customFormat="1">
      <c r="C1115" s="15" t="s">
        <v>33</v>
      </c>
    </row>
    <row r="1116" spans="3:3" s="11" customFormat="1">
      <c r="C1116" s="15" t="s">
        <v>106</v>
      </c>
    </row>
    <row r="1117" spans="3:3" s="11" customFormat="1">
      <c r="C1117" s="15"/>
    </row>
    <row r="1118" spans="3:3" s="11" customFormat="1">
      <c r="C1118" s="15" t="s">
        <v>335</v>
      </c>
    </row>
    <row r="1119" spans="3:3" s="11" customFormat="1">
      <c r="C1119" s="15" t="s">
        <v>1116</v>
      </c>
    </row>
    <row r="1120" spans="3:3" s="11" customFormat="1">
      <c r="C1120" s="15"/>
    </row>
    <row r="1121" spans="3:3">
      <c r="C1121" s="15" t="s">
        <v>335</v>
      </c>
    </row>
    <row r="1122" spans="3:3" s="11" customFormat="1">
      <c r="C1122" s="15" t="s">
        <v>337</v>
      </c>
    </row>
    <row r="1123" spans="3:3" s="11" customFormat="1">
      <c r="C1123" s="15" t="s">
        <v>339</v>
      </c>
    </row>
    <row r="1124" spans="3:3" s="11" customFormat="1">
      <c r="C1124" s="15" t="s">
        <v>341</v>
      </c>
    </row>
    <row r="1125" spans="3:3">
      <c r="C1125" s="15" t="s">
        <v>346</v>
      </c>
    </row>
    <row r="1126" spans="3:3">
      <c r="C1126" s="15" t="s">
        <v>106</v>
      </c>
    </row>
    <row r="1129" spans="3:3">
      <c r="C1129" s="15" t="s">
        <v>443</v>
      </c>
    </row>
    <row r="1130" spans="3:3">
      <c r="C1130" s="15" t="s">
        <v>444</v>
      </c>
    </row>
    <row r="1131" spans="3:3">
      <c r="C1131" s="15" t="s">
        <v>446</v>
      </c>
    </row>
    <row r="1132" spans="3:3">
      <c r="C1132" s="15" t="s">
        <v>447</v>
      </c>
    </row>
    <row r="1133" spans="3:3">
      <c r="C1133" s="15" t="s">
        <v>448</v>
      </c>
    </row>
    <row r="1134" spans="3:3">
      <c r="C1134" s="15" t="s">
        <v>450</v>
      </c>
    </row>
    <row r="1135" spans="3:3">
      <c r="C1135" s="15" t="s">
        <v>451</v>
      </c>
    </row>
    <row r="1136" spans="3:3">
      <c r="C1136" s="15" t="s">
        <v>452</v>
      </c>
    </row>
    <row r="1137" spans="3:3">
      <c r="C1137" s="15" t="s">
        <v>453</v>
      </c>
    </row>
    <row r="1138" spans="3:3">
      <c r="C1138" s="15" t="s">
        <v>454</v>
      </c>
    </row>
    <row r="1139" spans="3:3">
      <c r="C1139" s="15" t="s">
        <v>455</v>
      </c>
    </row>
    <row r="1140" spans="3:3">
      <c r="C1140" s="15" t="s">
        <v>456</v>
      </c>
    </row>
    <row r="1141" spans="3:3">
      <c r="C1141" s="15" t="s">
        <v>457</v>
      </c>
    </row>
    <row r="1142" spans="3:3">
      <c r="C1142" s="15" t="s">
        <v>458</v>
      </c>
    </row>
    <row r="1143" spans="3:3">
      <c r="C1143" s="15" t="s">
        <v>459</v>
      </c>
    </row>
    <row r="1144" spans="3:3">
      <c r="C1144" s="15" t="s">
        <v>461</v>
      </c>
    </row>
    <row r="1145" spans="3:3">
      <c r="C1145" s="15" t="s">
        <v>462</v>
      </c>
    </row>
    <row r="1146" spans="3:3">
      <c r="C1146" s="15" t="s">
        <v>463</v>
      </c>
    </row>
    <row r="1147" spans="3:3">
      <c r="C1147" s="15" t="s">
        <v>465</v>
      </c>
    </row>
    <row r="1148" spans="3:3">
      <c r="C1148" s="15" t="s">
        <v>466</v>
      </c>
    </row>
    <row r="1149" spans="3:3">
      <c r="C1149" s="15" t="s">
        <v>467</v>
      </c>
    </row>
    <row r="1150" spans="3:3">
      <c r="C1150" s="15" t="s">
        <v>468</v>
      </c>
    </row>
    <row r="1151" spans="3:3">
      <c r="C1151" s="15" t="s">
        <v>469</v>
      </c>
    </row>
    <row r="1152" spans="3:3">
      <c r="C1152" s="15" t="s">
        <v>470</v>
      </c>
    </row>
    <row r="1153" spans="3:3">
      <c r="C1153" s="15" t="s">
        <v>471</v>
      </c>
    </row>
    <row r="1154" spans="3:3">
      <c r="C1154" s="15" t="s">
        <v>472</v>
      </c>
    </row>
    <row r="1155" spans="3:3">
      <c r="C1155" s="15" t="s">
        <v>473</v>
      </c>
    </row>
    <row r="1156" spans="3:3">
      <c r="C1156" s="15" t="s">
        <v>474</v>
      </c>
    </row>
    <row r="1157" spans="3:3">
      <c r="C1157" s="15" t="s">
        <v>475</v>
      </c>
    </row>
    <row r="1158" spans="3:3">
      <c r="C1158" s="15" t="s">
        <v>476</v>
      </c>
    </row>
    <row r="1159" spans="3:3">
      <c r="C1159" s="15" t="s">
        <v>477</v>
      </c>
    </row>
    <row r="1160" spans="3:3">
      <c r="C1160" s="15" t="s">
        <v>478</v>
      </c>
    </row>
    <row r="1161" spans="3:3">
      <c r="C1161" s="15" t="s">
        <v>479</v>
      </c>
    </row>
    <row r="1162" spans="3:3">
      <c r="C1162" s="15" t="s">
        <v>480</v>
      </c>
    </row>
    <row r="1163" spans="3:3" ht="14.45" customHeight="1">
      <c r="C1163" s="15" t="s">
        <v>481</v>
      </c>
    </row>
    <row r="1164" spans="3:3">
      <c r="C1164" s="15" t="s">
        <v>483</v>
      </c>
    </row>
    <row r="1165" spans="3:3">
      <c r="C1165" s="15" t="s">
        <v>484</v>
      </c>
    </row>
    <row r="1166" spans="3:3">
      <c r="C1166" s="15" t="s">
        <v>485</v>
      </c>
    </row>
    <row r="1167" spans="3:3">
      <c r="C1167" s="15" t="s">
        <v>486</v>
      </c>
    </row>
    <row r="1168" spans="3:3">
      <c r="C1168" s="15" t="s">
        <v>488</v>
      </c>
    </row>
    <row r="1169" spans="3:3">
      <c r="C1169" s="15" t="s">
        <v>492</v>
      </c>
    </row>
    <row r="1170" spans="3:3">
      <c r="C1170" s="15" t="s">
        <v>106</v>
      </c>
    </row>
    <row r="1171" spans="3:3">
      <c r="C1171" s="15" t="s">
        <v>494</v>
      </c>
    </row>
    <row r="1172" spans="3:3">
      <c r="C1172" s="15" t="s">
        <v>495</v>
      </c>
    </row>
    <row r="1173" spans="3:3">
      <c r="C1173" s="15" t="s">
        <v>496</v>
      </c>
    </row>
    <row r="1174" spans="3:3">
      <c r="C1174" s="15" t="s">
        <v>497</v>
      </c>
    </row>
    <row r="1175" spans="3:3">
      <c r="C1175" s="15" t="s">
        <v>498</v>
      </c>
    </row>
    <row r="1176" spans="3:3">
      <c r="C1176" s="15" t="s">
        <v>499</v>
      </c>
    </row>
    <row r="1177" spans="3:3">
      <c r="C1177" s="15" t="s">
        <v>500</v>
      </c>
    </row>
    <row r="1178" spans="3:3">
      <c r="C1178" s="15" t="s">
        <v>501</v>
      </c>
    </row>
    <row r="1179" spans="3:3">
      <c r="C1179" s="15" t="s">
        <v>502</v>
      </c>
    </row>
    <row r="1180" spans="3:3">
      <c r="C1180" s="15" t="s">
        <v>503</v>
      </c>
    </row>
    <row r="1181" spans="3:3">
      <c r="C1181" s="15" t="s">
        <v>504</v>
      </c>
    </row>
    <row r="1182" spans="3:3">
      <c r="C1182" s="15" t="s">
        <v>505</v>
      </c>
    </row>
    <row r="1183" spans="3:3">
      <c r="C1183" s="15" t="s">
        <v>506</v>
      </c>
    </row>
    <row r="1184" spans="3:3">
      <c r="C1184" s="15" t="s">
        <v>507</v>
      </c>
    </row>
    <row r="1185" spans="3:3">
      <c r="C1185" s="15" t="s">
        <v>508</v>
      </c>
    </row>
    <row r="1186" spans="3:3">
      <c r="C1186" s="15" t="s">
        <v>509</v>
      </c>
    </row>
    <row r="1187" spans="3:3">
      <c r="C1187" s="15" t="s">
        <v>510</v>
      </c>
    </row>
    <row r="1188" spans="3:3">
      <c r="C1188" s="15" t="s">
        <v>511</v>
      </c>
    </row>
    <row r="1189" spans="3:3">
      <c r="C1189" s="15" t="s">
        <v>513</v>
      </c>
    </row>
    <row r="1190" spans="3:3">
      <c r="C1190" s="15" t="s">
        <v>515</v>
      </c>
    </row>
    <row r="1191" spans="3:3">
      <c r="C1191" s="15" t="s">
        <v>517</v>
      </c>
    </row>
    <row r="1192" spans="3:3">
      <c r="C1192" s="128" t="s">
        <v>518</v>
      </c>
    </row>
    <row r="1193" spans="3:3">
      <c r="C1193" s="15" t="s">
        <v>520</v>
      </c>
    </row>
    <row r="1194" spans="3:3">
      <c r="C1194" s="15" t="s">
        <v>521</v>
      </c>
    </row>
    <row r="1195" spans="3:3">
      <c r="C1195" s="15" t="s">
        <v>522</v>
      </c>
    </row>
    <row r="1196" spans="3:3">
      <c r="C1196" s="15" t="s">
        <v>523</v>
      </c>
    </row>
    <row r="1197" spans="3:3">
      <c r="C1197" s="15" t="s">
        <v>524</v>
      </c>
    </row>
    <row r="1198" spans="3:3">
      <c r="C1198" s="15" t="s">
        <v>525</v>
      </c>
    </row>
    <row r="1199" spans="3:3">
      <c r="C1199" s="15" t="s">
        <v>526</v>
      </c>
    </row>
    <row r="1200" spans="3:3">
      <c r="C1200" s="15" t="s">
        <v>527</v>
      </c>
    </row>
    <row r="1201" spans="3:3">
      <c r="C1201" s="15" t="s">
        <v>529</v>
      </c>
    </row>
    <row r="1202" spans="3:3">
      <c r="C1202" s="15" t="s">
        <v>530</v>
      </c>
    </row>
    <row r="1203" spans="3:3">
      <c r="C1203" s="15" t="s">
        <v>532</v>
      </c>
    </row>
    <row r="1204" spans="3:3">
      <c r="C1204" s="15" t="s">
        <v>533</v>
      </c>
    </row>
    <row r="1205" spans="3:3">
      <c r="C1205" s="15" t="s">
        <v>534</v>
      </c>
    </row>
    <row r="1206" spans="3:3">
      <c r="C1206" s="15" t="s">
        <v>535</v>
      </c>
    </row>
    <row r="1207" spans="3:3">
      <c r="C1207" s="15" t="s">
        <v>536</v>
      </c>
    </row>
    <row r="1208" spans="3:3">
      <c r="C1208" s="15" t="s">
        <v>538</v>
      </c>
    </row>
    <row r="1209" spans="3:3">
      <c r="C1209" s="15" t="s">
        <v>539</v>
      </c>
    </row>
    <row r="1210" spans="3:3">
      <c r="C1210" s="15" t="s">
        <v>540</v>
      </c>
    </row>
    <row r="1211" spans="3:3">
      <c r="C1211" s="15" t="s">
        <v>541</v>
      </c>
    </row>
    <row r="1212" spans="3:3">
      <c r="C1212" s="15" t="s">
        <v>542</v>
      </c>
    </row>
    <row r="1213" spans="3:3">
      <c r="C1213" s="15" t="s">
        <v>543</v>
      </c>
    </row>
    <row r="1214" spans="3:3">
      <c r="C1214" s="15" t="s">
        <v>544</v>
      </c>
    </row>
    <row r="1215" spans="3:3">
      <c r="C1215" s="15" t="s">
        <v>545</v>
      </c>
    </row>
    <row r="1216" spans="3:3">
      <c r="C1216" s="15" t="s">
        <v>547</v>
      </c>
    </row>
    <row r="1217" spans="3:3">
      <c r="C1217" s="15" t="s">
        <v>548</v>
      </c>
    </row>
    <row r="1218" spans="3:3">
      <c r="C1218" s="15" t="s">
        <v>549</v>
      </c>
    </row>
    <row r="1219" spans="3:3">
      <c r="C1219" s="15" t="s">
        <v>550</v>
      </c>
    </row>
    <row r="1220" spans="3:3">
      <c r="C1220" s="15" t="s">
        <v>551</v>
      </c>
    </row>
    <row r="1221" spans="3:3">
      <c r="C1221" s="15" t="s">
        <v>552</v>
      </c>
    </row>
    <row r="1222" spans="3:3">
      <c r="C1222" s="15" t="s">
        <v>553</v>
      </c>
    </row>
    <row r="1223" spans="3:3">
      <c r="C1223" s="15" t="s">
        <v>554</v>
      </c>
    </row>
    <row r="1224" spans="3:3">
      <c r="C1224" s="15" t="s">
        <v>555</v>
      </c>
    </row>
    <row r="1225" spans="3:3">
      <c r="C1225" s="15" t="s">
        <v>556</v>
      </c>
    </row>
    <row r="1226" spans="3:3">
      <c r="C1226" s="15" t="s">
        <v>557</v>
      </c>
    </row>
    <row r="1227" spans="3:3">
      <c r="C1227" s="15" t="s">
        <v>558</v>
      </c>
    </row>
    <row r="1228" spans="3:3">
      <c r="C1228" s="15" t="s">
        <v>559</v>
      </c>
    </row>
    <row r="1229" spans="3:3">
      <c r="C1229" s="15" t="s">
        <v>560</v>
      </c>
    </row>
    <row r="1230" spans="3:3">
      <c r="C1230" s="15" t="s">
        <v>561</v>
      </c>
    </row>
    <row r="1231" spans="3:3">
      <c r="C1231" s="15" t="s">
        <v>562</v>
      </c>
    </row>
    <row r="1232" spans="3:3">
      <c r="C1232" s="15" t="s">
        <v>563</v>
      </c>
    </row>
    <row r="1233" spans="3:3">
      <c r="C1233" s="15" t="s">
        <v>564</v>
      </c>
    </row>
    <row r="1234" spans="3:3">
      <c r="C1234" s="15" t="s">
        <v>565</v>
      </c>
    </row>
    <row r="1235" spans="3:3">
      <c r="C1235" s="15" t="s">
        <v>566</v>
      </c>
    </row>
    <row r="1236" spans="3:3">
      <c r="C1236" s="15" t="s">
        <v>567</v>
      </c>
    </row>
    <row r="1237" spans="3:3">
      <c r="C1237" s="15" t="s">
        <v>569</v>
      </c>
    </row>
    <row r="1238" spans="3:3">
      <c r="C1238" s="15" t="s">
        <v>570</v>
      </c>
    </row>
    <row r="1239" spans="3:3">
      <c r="C1239" s="15" t="s">
        <v>571</v>
      </c>
    </row>
    <row r="1240" spans="3:3">
      <c r="C1240" s="15" t="s">
        <v>572</v>
      </c>
    </row>
    <row r="1241" spans="3:3">
      <c r="C1241" s="15" t="s">
        <v>573</v>
      </c>
    </row>
    <row r="1242" spans="3:3">
      <c r="C1242" s="15" t="s">
        <v>574</v>
      </c>
    </row>
    <row r="1243" spans="3:3">
      <c r="C1243" s="15" t="s">
        <v>575</v>
      </c>
    </row>
    <row r="1244" spans="3:3">
      <c r="C1244" s="15" t="s">
        <v>576</v>
      </c>
    </row>
    <row r="1245" spans="3:3">
      <c r="C1245" s="15" t="s">
        <v>577</v>
      </c>
    </row>
    <row r="1248" spans="3:3">
      <c r="C1248" s="15" t="s">
        <v>336</v>
      </c>
    </row>
    <row r="1249" spans="3:3">
      <c r="C1249" s="15" t="s">
        <v>337</v>
      </c>
    </row>
    <row r="1250" spans="3:3">
      <c r="C1250" s="15" t="s">
        <v>339</v>
      </c>
    </row>
    <row r="1251" spans="3:3">
      <c r="C1251" s="15" t="s">
        <v>342</v>
      </c>
    </row>
    <row r="1252" spans="3:3">
      <c r="C1252" s="15" t="s">
        <v>344</v>
      </c>
    </row>
    <row r="1253" spans="3:3">
      <c r="C1253" s="15" t="s">
        <v>106</v>
      </c>
    </row>
    <row r="1255" spans="3:3">
      <c r="C1255" s="15" t="s">
        <v>336</v>
      </c>
    </row>
    <row r="1256" spans="3:3">
      <c r="C1256" s="15" t="s">
        <v>341</v>
      </c>
    </row>
    <row r="1257" spans="3:3">
      <c r="C1257" s="15" t="s">
        <v>346</v>
      </c>
    </row>
    <row r="1258" spans="3:3">
      <c r="C1258" s="15" t="s">
        <v>337</v>
      </c>
    </row>
    <row r="1259" spans="3:3">
      <c r="C1259" s="15" t="s">
        <v>106</v>
      </c>
    </row>
    <row r="1261" spans="3:3">
      <c r="C1261" s="15" t="s">
        <v>335</v>
      </c>
    </row>
    <row r="1262" spans="3:3">
      <c r="C1262" s="15" t="s">
        <v>337</v>
      </c>
    </row>
    <row r="1263" spans="3:3">
      <c r="C1263" s="15" t="s">
        <v>344</v>
      </c>
    </row>
    <row r="1264" spans="3:3">
      <c r="C1264" s="15" t="s">
        <v>342</v>
      </c>
    </row>
    <row r="1265" spans="3:3">
      <c r="C1265" s="15" t="s">
        <v>106</v>
      </c>
    </row>
    <row r="1267" spans="3:3">
      <c r="C1267" s="15" t="s">
        <v>336</v>
      </c>
    </row>
    <row r="1268" spans="3:3">
      <c r="C1268" s="15" t="s">
        <v>337</v>
      </c>
    </row>
    <row r="1269" spans="3:3">
      <c r="C1269" s="15" t="s">
        <v>106</v>
      </c>
    </row>
    <row r="1272" spans="3:3">
      <c r="C1272" s="15" t="s">
        <v>335</v>
      </c>
    </row>
    <row r="1273" spans="3:3">
      <c r="C1273" s="15" t="s">
        <v>337</v>
      </c>
    </row>
    <row r="1274" spans="3:3">
      <c r="C1274" s="15" t="s">
        <v>339</v>
      </c>
    </row>
    <row r="1275" spans="3:3">
      <c r="C1275" s="15" t="s">
        <v>341</v>
      </c>
    </row>
    <row r="1276" spans="3:3">
      <c r="C1276" s="15" t="s">
        <v>342</v>
      </c>
    </row>
    <row r="1277" spans="3:3">
      <c r="C1277" s="15" t="s">
        <v>343</v>
      </c>
    </row>
    <row r="1278" spans="3:3">
      <c r="C1278" s="15" t="s">
        <v>344</v>
      </c>
    </row>
    <row r="1279" spans="3:3">
      <c r="C1279" s="15" t="s">
        <v>345</v>
      </c>
    </row>
    <row r="1280" spans="3:3">
      <c r="C1280" s="15" t="s">
        <v>346</v>
      </c>
    </row>
    <row r="1281" spans="3:3">
      <c r="C1281" s="15" t="s">
        <v>106</v>
      </c>
    </row>
    <row r="1283" spans="3:3">
      <c r="C1283" s="15" t="s">
        <v>53</v>
      </c>
    </row>
    <row r="1284" spans="3:3">
      <c r="C1284" s="15" t="s">
        <v>350</v>
      </c>
    </row>
    <row r="1285" spans="3:3">
      <c r="C1285" s="15" t="s">
        <v>352</v>
      </c>
    </row>
    <row r="1286" spans="3:3">
      <c r="C1286" s="15" t="s">
        <v>354</v>
      </c>
    </row>
    <row r="1287" spans="3:3">
      <c r="C1287" s="15" t="s">
        <v>356</v>
      </c>
    </row>
    <row r="1288" spans="3:3">
      <c r="C1288" s="15" t="s">
        <v>358</v>
      </c>
    </row>
    <row r="1289" spans="3:3">
      <c r="C1289" s="15" t="s">
        <v>360</v>
      </c>
    </row>
    <row r="1290" spans="3:3">
      <c r="C1290" s="15" t="s">
        <v>362</v>
      </c>
    </row>
    <row r="1291" spans="3:3">
      <c r="C1291" s="15" t="s">
        <v>364</v>
      </c>
    </row>
    <row r="1292" spans="3:3">
      <c r="C1292" s="15" t="s">
        <v>366</v>
      </c>
    </row>
    <row r="1293" spans="3:3">
      <c r="C1293" s="15" t="s">
        <v>368</v>
      </c>
    </row>
    <row r="1294" spans="3:3">
      <c r="C1294" s="15" t="s">
        <v>370</v>
      </c>
    </row>
    <row r="1295" spans="3:3">
      <c r="C1295" s="15" t="s">
        <v>372</v>
      </c>
    </row>
    <row r="1296" spans="3:3">
      <c r="C1296" s="15" t="s">
        <v>374</v>
      </c>
    </row>
    <row r="1297" spans="3:3">
      <c r="C1297" s="15" t="s">
        <v>376</v>
      </c>
    </row>
    <row r="1298" spans="3:3">
      <c r="C1298" s="15" t="s">
        <v>378</v>
      </c>
    </row>
    <row r="1299" spans="3:3">
      <c r="C1299" s="15" t="s">
        <v>380</v>
      </c>
    </row>
    <row r="1300" spans="3:3">
      <c r="C1300" s="15" t="s">
        <v>382</v>
      </c>
    </row>
    <row r="1301" spans="3:3">
      <c r="C1301" s="15" t="s">
        <v>384</v>
      </c>
    </row>
    <row r="1302" spans="3:3">
      <c r="C1302" s="15" t="s">
        <v>386</v>
      </c>
    </row>
    <row r="1303" spans="3:3">
      <c r="C1303" s="15" t="s">
        <v>388</v>
      </c>
    </row>
    <row r="1304" spans="3:3">
      <c r="C1304" s="15" t="s">
        <v>390</v>
      </c>
    </row>
    <row r="1305" spans="3:3">
      <c r="C1305" s="15" t="s">
        <v>392</v>
      </c>
    </row>
    <row r="1306" spans="3:3">
      <c r="C1306" s="15" t="s">
        <v>394</v>
      </c>
    </row>
    <row r="1307" spans="3:3">
      <c r="C1307" s="15" t="s">
        <v>396</v>
      </c>
    </row>
    <row r="1308" spans="3:3">
      <c r="C1308" s="15" t="s">
        <v>398</v>
      </c>
    </row>
    <row r="1309" spans="3:3">
      <c r="C1309" s="15" t="s">
        <v>400</v>
      </c>
    </row>
    <row r="1310" spans="3:3">
      <c r="C1310" s="15" t="s">
        <v>402</v>
      </c>
    </row>
    <row r="1311" spans="3:3">
      <c r="C1311" s="15" t="s">
        <v>404</v>
      </c>
    </row>
    <row r="1312" spans="3:3">
      <c r="C1312" s="15" t="s">
        <v>406</v>
      </c>
    </row>
    <row r="1313" spans="3:3">
      <c r="C1313" s="15" t="s">
        <v>408</v>
      </c>
    </row>
    <row r="1314" spans="3:3">
      <c r="C1314" s="15" t="s">
        <v>410</v>
      </c>
    </row>
    <row r="1315" spans="3:3">
      <c r="C1315" s="15" t="s">
        <v>106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57" customWidth="1"/>
    <col min="2" max="2" width="48.75" style="57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6" t="s">
        <v>1117</v>
      </c>
      <c r="B1" s="107" t="s">
        <v>1118</v>
      </c>
      <c r="C1" s="107" t="s">
        <v>1119</v>
      </c>
      <c r="D1" s="108" t="s">
        <v>1120</v>
      </c>
      <c r="E1" s="122"/>
    </row>
    <row r="2" spans="1:5" ht="15.75" outlineLevel="1">
      <c r="A2" s="36" t="s">
        <v>960</v>
      </c>
      <c r="B2" s="37" t="s">
        <v>0</v>
      </c>
      <c r="C2" s="36">
        <v>5.0999999999999996</v>
      </c>
      <c r="D2" s="110"/>
    </row>
    <row r="3" spans="1:5" ht="15.75" outlineLevel="1">
      <c r="A3" s="36" t="s">
        <v>960</v>
      </c>
      <c r="B3" s="37" t="s">
        <v>1</v>
      </c>
      <c r="C3" s="36">
        <v>5.2</v>
      </c>
      <c r="D3" s="110"/>
    </row>
    <row r="4" spans="1:5" ht="15.75" outlineLevel="1">
      <c r="A4" s="36" t="s">
        <v>960</v>
      </c>
      <c r="B4" s="37" t="s">
        <v>176</v>
      </c>
      <c r="C4" s="36">
        <v>5.4</v>
      </c>
      <c r="D4" s="110"/>
    </row>
    <row r="5" spans="1:5" ht="15.75" outlineLevel="1">
      <c r="A5" s="36" t="s">
        <v>960</v>
      </c>
      <c r="B5" s="37" t="s">
        <v>177</v>
      </c>
      <c r="C5" s="36">
        <v>5.7</v>
      </c>
      <c r="D5" s="110"/>
    </row>
    <row r="6" spans="1:5" ht="15.75" outlineLevel="1">
      <c r="A6" s="36" t="s">
        <v>960</v>
      </c>
      <c r="B6" s="37" t="s">
        <v>178</v>
      </c>
      <c r="C6" s="36">
        <v>5.1100000000000003</v>
      </c>
      <c r="D6" s="110"/>
    </row>
    <row r="7" spans="1:5" ht="15.75" outlineLevel="1">
      <c r="A7" s="36" t="s">
        <v>960</v>
      </c>
      <c r="B7" s="37" t="s">
        <v>5</v>
      </c>
      <c r="C7" s="36">
        <v>5.26</v>
      </c>
      <c r="D7" s="110"/>
    </row>
    <row r="8" spans="1:5" ht="15.75" outlineLevel="1">
      <c r="A8" s="36" t="s">
        <v>960</v>
      </c>
      <c r="B8" s="37" t="s">
        <v>6</v>
      </c>
      <c r="C8" s="36">
        <v>5.27</v>
      </c>
      <c r="D8" s="110"/>
    </row>
    <row r="9" spans="1:5" ht="15.75" outlineLevel="1">
      <c r="A9" s="36" t="s">
        <v>960</v>
      </c>
      <c r="B9" s="37" t="s">
        <v>125</v>
      </c>
      <c r="C9" s="36">
        <v>5.36</v>
      </c>
      <c r="D9" s="110"/>
    </row>
    <row r="10" spans="1:5" ht="15.75" outlineLevel="1">
      <c r="A10" s="36" t="s">
        <v>960</v>
      </c>
      <c r="B10" s="37" t="s">
        <v>180</v>
      </c>
      <c r="C10" s="38">
        <v>5.5</v>
      </c>
      <c r="D10" s="110"/>
    </row>
    <row r="11" spans="1:5" ht="15.75" outlineLevel="1">
      <c r="A11" s="36" t="s">
        <v>960</v>
      </c>
      <c r="B11" s="37" t="s">
        <v>10</v>
      </c>
      <c r="C11" s="36">
        <v>5.51</v>
      </c>
      <c r="D11" s="110"/>
    </row>
    <row r="12" spans="1:5" ht="15.75" outlineLevel="1">
      <c r="A12" s="36" t="s">
        <v>960</v>
      </c>
      <c r="B12" s="37" t="s">
        <v>11</v>
      </c>
      <c r="C12" s="36">
        <v>5.53</v>
      </c>
      <c r="D12" s="110"/>
    </row>
    <row r="13" spans="1:5" ht="15.75" outlineLevel="1">
      <c r="A13" s="36" t="s">
        <v>960</v>
      </c>
      <c r="B13" s="37" t="s">
        <v>135</v>
      </c>
      <c r="C13" s="36">
        <v>5.59</v>
      </c>
      <c r="D13" s="110"/>
    </row>
    <row r="14" spans="1:5" ht="15.75" outlineLevel="1">
      <c r="A14" s="36" t="s">
        <v>960</v>
      </c>
      <c r="B14" s="37" t="s">
        <v>18</v>
      </c>
      <c r="C14" s="36">
        <v>5.54</v>
      </c>
      <c r="D14" s="110"/>
    </row>
    <row r="15" spans="1:5" ht="15.75" outlineLevel="1">
      <c r="A15" s="36" t="s">
        <v>960</v>
      </c>
      <c r="B15" s="37" t="s">
        <v>14</v>
      </c>
      <c r="C15" s="38">
        <v>5.7</v>
      </c>
      <c r="D15" s="109" t="s">
        <v>1121</v>
      </c>
    </row>
    <row r="16" spans="1:5" ht="15.75" outlineLevel="1">
      <c r="A16" s="36" t="s">
        <v>960</v>
      </c>
      <c r="B16" s="37" t="s">
        <v>20</v>
      </c>
      <c r="C16" s="36">
        <v>5.63</v>
      </c>
      <c r="D16" s="110"/>
    </row>
    <row r="17" spans="1:4" ht="15.75" outlineLevel="1">
      <c r="A17" s="36" t="s">
        <v>960</v>
      </c>
      <c r="B17" s="37" t="s">
        <v>24</v>
      </c>
      <c r="C17" s="36">
        <v>5.47</v>
      </c>
      <c r="D17" s="110"/>
    </row>
    <row r="18" spans="1:4" ht="15.75" outlineLevel="1">
      <c r="A18" s="36" t="s">
        <v>960</v>
      </c>
      <c r="B18" s="37" t="s">
        <v>25</v>
      </c>
      <c r="C18" s="36">
        <v>5.48</v>
      </c>
      <c r="D18" s="110"/>
    </row>
    <row r="19" spans="1:4" ht="15.75">
      <c r="A19" s="42" t="s">
        <v>960</v>
      </c>
      <c r="B19" s="37"/>
      <c r="C19" s="36"/>
      <c r="D19" s="110"/>
    </row>
    <row r="20" spans="1:4" ht="15.75" outlineLevel="1">
      <c r="A20" s="36" t="s">
        <v>970</v>
      </c>
      <c r="B20" s="37" t="s">
        <v>0</v>
      </c>
      <c r="C20" s="36">
        <v>5.0999999999999996</v>
      </c>
      <c r="D20" s="110"/>
    </row>
    <row r="21" spans="1:4" ht="15.75" outlineLevel="1">
      <c r="A21" s="36" t="s">
        <v>970</v>
      </c>
      <c r="B21" s="37" t="s">
        <v>1</v>
      </c>
      <c r="C21" s="36">
        <v>5.2</v>
      </c>
      <c r="D21" s="110"/>
    </row>
    <row r="22" spans="1:4" ht="15.75" outlineLevel="1">
      <c r="A22" s="36" t="s">
        <v>970</v>
      </c>
      <c r="B22" s="37" t="s">
        <v>2</v>
      </c>
      <c r="C22" s="36">
        <v>5.3</v>
      </c>
      <c r="D22" s="110"/>
    </row>
    <row r="23" spans="1:4" ht="15.75" outlineLevel="1">
      <c r="A23" s="36" t="s">
        <v>970</v>
      </c>
      <c r="B23" s="37" t="s">
        <v>1122</v>
      </c>
      <c r="C23" s="36">
        <v>5.14</v>
      </c>
      <c r="D23" s="110"/>
    </row>
    <row r="24" spans="1:4" ht="15.75" outlineLevel="1">
      <c r="A24" s="36" t="s">
        <v>970</v>
      </c>
      <c r="B24" s="37" t="s">
        <v>4</v>
      </c>
      <c r="C24" s="36">
        <v>5.19</v>
      </c>
      <c r="D24" s="110"/>
    </row>
    <row r="25" spans="1:4" ht="15.75" outlineLevel="1">
      <c r="A25" s="36" t="s">
        <v>970</v>
      </c>
      <c r="B25" s="37" t="s">
        <v>5</v>
      </c>
      <c r="C25" s="36">
        <v>5.26</v>
      </c>
      <c r="D25" s="110"/>
    </row>
    <row r="26" spans="1:4" ht="15.75" outlineLevel="1">
      <c r="A26" s="36" t="s">
        <v>970</v>
      </c>
      <c r="B26" s="37" t="s">
        <v>6</v>
      </c>
      <c r="C26" s="36">
        <v>5.27</v>
      </c>
      <c r="D26" s="110"/>
    </row>
    <row r="27" spans="1:4" ht="15.75" outlineLevel="1">
      <c r="A27" s="36" t="s">
        <v>970</v>
      </c>
      <c r="B27" s="37" t="s">
        <v>7</v>
      </c>
      <c r="C27" s="36">
        <v>5.28</v>
      </c>
      <c r="D27" s="110"/>
    </row>
    <row r="28" spans="1:4" ht="15.75" outlineLevel="1">
      <c r="A28" s="36" t="s">
        <v>970</v>
      </c>
      <c r="B28" s="37" t="s">
        <v>8</v>
      </c>
      <c r="C28" s="38">
        <v>5.3</v>
      </c>
      <c r="D28" s="110"/>
    </row>
    <row r="29" spans="1:4" ht="15.75" outlineLevel="1">
      <c r="A29" s="36" t="s">
        <v>970</v>
      </c>
      <c r="B29" s="37" t="s">
        <v>9</v>
      </c>
      <c r="C29" s="36">
        <v>5.49</v>
      </c>
      <c r="D29" s="110"/>
    </row>
    <row r="30" spans="1:4" ht="15.75" outlineLevel="1">
      <c r="A30" s="36" t="s">
        <v>970</v>
      </c>
      <c r="B30" s="37" t="s">
        <v>10</v>
      </c>
      <c r="C30" s="36">
        <v>5.51</v>
      </c>
      <c r="D30" s="110"/>
    </row>
    <row r="31" spans="1:4" ht="15.75" outlineLevel="1">
      <c r="A31" s="36" t="s">
        <v>970</v>
      </c>
      <c r="B31" s="37" t="s">
        <v>11</v>
      </c>
      <c r="C31" s="36">
        <v>5.53</v>
      </c>
      <c r="D31" s="110"/>
    </row>
    <row r="32" spans="1:4" ht="15.75" outlineLevel="1">
      <c r="A32" s="36" t="s">
        <v>970</v>
      </c>
      <c r="B32" s="37" t="s">
        <v>12</v>
      </c>
      <c r="C32" s="36">
        <v>5.69</v>
      </c>
      <c r="D32" s="110"/>
    </row>
    <row r="33" spans="1:4" ht="15.75" outlineLevel="1">
      <c r="A33" s="36" t="s">
        <v>970</v>
      </c>
      <c r="B33" s="37" t="s">
        <v>13</v>
      </c>
      <c r="C33" s="36">
        <v>5.75</v>
      </c>
      <c r="D33" s="110"/>
    </row>
    <row r="34" spans="1:4" ht="15.75" outlineLevel="1">
      <c r="A34" s="36" t="s">
        <v>970</v>
      </c>
      <c r="B34" s="37" t="s">
        <v>14</v>
      </c>
      <c r="C34" s="38">
        <v>5.7</v>
      </c>
      <c r="D34" s="110"/>
    </row>
    <row r="35" spans="1:4" ht="15.75" outlineLevel="1">
      <c r="A35" s="36" t="s">
        <v>970</v>
      </c>
      <c r="B35" s="37" t="s">
        <v>15</v>
      </c>
      <c r="C35" s="36">
        <v>5.74</v>
      </c>
      <c r="D35" s="110"/>
    </row>
    <row r="36" spans="1:4" ht="15.75" outlineLevel="1">
      <c r="A36" s="36" t="s">
        <v>970</v>
      </c>
      <c r="B36" s="37" t="s">
        <v>16</v>
      </c>
      <c r="C36" s="36">
        <v>5.62</v>
      </c>
      <c r="D36" s="110"/>
    </row>
    <row r="37" spans="1:4" ht="15.75" outlineLevel="1">
      <c r="A37" s="36" t="s">
        <v>970</v>
      </c>
      <c r="B37" s="37" t="s">
        <v>17</v>
      </c>
      <c r="C37" s="36">
        <v>5.58</v>
      </c>
      <c r="D37" s="110"/>
    </row>
    <row r="38" spans="1:4" ht="15.75" outlineLevel="1">
      <c r="A38" s="36" t="s">
        <v>970</v>
      </c>
      <c r="B38" s="37" t="s">
        <v>18</v>
      </c>
      <c r="C38" s="36">
        <v>5.54</v>
      </c>
      <c r="D38" s="110"/>
    </row>
    <row r="39" spans="1:4" ht="15.75" outlineLevel="1">
      <c r="A39" s="36" t="s">
        <v>970</v>
      </c>
      <c r="B39" s="37" t="s">
        <v>19</v>
      </c>
      <c r="C39" s="36">
        <v>5.55</v>
      </c>
      <c r="D39" s="110"/>
    </row>
    <row r="40" spans="1:4" ht="15.75" outlineLevel="1">
      <c r="A40" s="36" t="s">
        <v>970</v>
      </c>
      <c r="B40" s="37" t="s">
        <v>20</v>
      </c>
      <c r="C40" s="36">
        <v>5.63</v>
      </c>
      <c r="D40" s="110"/>
    </row>
    <row r="41" spans="1:4" ht="15.75" outlineLevel="1">
      <c r="A41" s="36" t="s">
        <v>970</v>
      </c>
      <c r="B41" s="37" t="s">
        <v>21</v>
      </c>
      <c r="C41" s="36">
        <v>5.65</v>
      </c>
      <c r="D41" s="110"/>
    </row>
    <row r="42" spans="1:4" ht="15.75" outlineLevel="1">
      <c r="A42" s="36" t="s">
        <v>970</v>
      </c>
      <c r="B42" s="37" t="s">
        <v>22</v>
      </c>
      <c r="C42" s="36">
        <v>5.68</v>
      </c>
      <c r="D42" s="110"/>
    </row>
    <row r="43" spans="1:4" ht="15.75" outlineLevel="1">
      <c r="A43" s="36" t="s">
        <v>970</v>
      </c>
      <c r="B43" s="37" t="s">
        <v>23</v>
      </c>
      <c r="C43" s="36">
        <v>5.45</v>
      </c>
      <c r="D43" s="110"/>
    </row>
    <row r="44" spans="1:4" ht="15.75" outlineLevel="1">
      <c r="A44" s="36" t="s">
        <v>970</v>
      </c>
      <c r="B44" s="37" t="s">
        <v>24</v>
      </c>
      <c r="C44" s="36">
        <v>5.47</v>
      </c>
      <c r="D44" s="110"/>
    </row>
    <row r="45" spans="1:4" ht="15.75" outlineLevel="1">
      <c r="A45" s="36" t="s">
        <v>970</v>
      </c>
      <c r="B45" s="37" t="s">
        <v>25</v>
      </c>
      <c r="C45" s="36">
        <v>5.48</v>
      </c>
      <c r="D45" s="110"/>
    </row>
    <row r="46" spans="1:4" ht="15.75">
      <c r="A46" s="42" t="s">
        <v>970</v>
      </c>
      <c r="B46" s="37"/>
      <c r="C46" s="36"/>
      <c r="D46" s="110"/>
    </row>
    <row r="47" spans="1:4" ht="15.75" outlineLevel="1">
      <c r="A47" s="36" t="s">
        <v>975</v>
      </c>
      <c r="B47" s="37" t="s">
        <v>0</v>
      </c>
      <c r="C47" s="36">
        <v>5.0999999999999996</v>
      </c>
      <c r="D47" s="110"/>
    </row>
    <row r="48" spans="1:4" ht="15.75" outlineLevel="1">
      <c r="A48" s="36" t="s">
        <v>975</v>
      </c>
      <c r="B48" s="37" t="s">
        <v>1</v>
      </c>
      <c r="C48" s="36">
        <v>5.2</v>
      </c>
      <c r="D48" s="110"/>
    </row>
    <row r="49" spans="1:4" ht="15.75" outlineLevel="1">
      <c r="A49" s="36" t="s">
        <v>975</v>
      </c>
      <c r="B49" s="37" t="s">
        <v>2</v>
      </c>
      <c r="C49" s="36">
        <v>5.3</v>
      </c>
      <c r="D49" s="110"/>
    </row>
    <row r="50" spans="1:4" ht="15.75" outlineLevel="1">
      <c r="A50" s="36" t="s">
        <v>975</v>
      </c>
      <c r="B50" s="37" t="s">
        <v>156</v>
      </c>
      <c r="C50" s="36">
        <v>5.6</v>
      </c>
      <c r="D50" s="110"/>
    </row>
    <row r="51" spans="1:4" ht="15.75" outlineLevel="1">
      <c r="A51" s="36" t="s">
        <v>975</v>
      </c>
      <c r="B51" s="37" t="s">
        <v>1123</v>
      </c>
      <c r="C51" s="38">
        <v>5.0999999999999996</v>
      </c>
      <c r="D51" s="110"/>
    </row>
    <row r="52" spans="1:4" ht="15.75" outlineLevel="1">
      <c r="A52" s="36" t="s">
        <v>975</v>
      </c>
      <c r="B52" s="37" t="s">
        <v>1122</v>
      </c>
      <c r="C52" s="36">
        <v>5.14</v>
      </c>
      <c r="D52" s="110"/>
    </row>
    <row r="53" spans="1:4" ht="15.75" outlineLevel="1">
      <c r="A53" s="36" t="s">
        <v>975</v>
      </c>
      <c r="B53" s="37" t="s">
        <v>4</v>
      </c>
      <c r="C53" s="36">
        <v>5.19</v>
      </c>
      <c r="D53" s="110"/>
    </row>
    <row r="54" spans="1:4" ht="15.75" outlineLevel="1">
      <c r="A54" s="36" t="s">
        <v>975</v>
      </c>
      <c r="B54" s="37" t="s">
        <v>158</v>
      </c>
      <c r="C54" s="36">
        <v>5.24</v>
      </c>
      <c r="D54" s="110"/>
    </row>
    <row r="55" spans="1:4" ht="15.75" outlineLevel="1">
      <c r="A55" s="36" t="s">
        <v>975</v>
      </c>
      <c r="B55" s="37" t="s">
        <v>5</v>
      </c>
      <c r="C55" s="36">
        <v>5.26</v>
      </c>
      <c r="D55" s="110"/>
    </row>
    <row r="56" spans="1:4" ht="15.75" outlineLevel="1">
      <c r="A56" s="36" t="s">
        <v>975</v>
      </c>
      <c r="B56" s="37" t="s">
        <v>6</v>
      </c>
      <c r="C56" s="36">
        <v>5.27</v>
      </c>
      <c r="D56" s="110"/>
    </row>
    <row r="57" spans="1:4" ht="15.75" outlineLevel="1">
      <c r="A57" s="36" t="s">
        <v>975</v>
      </c>
      <c r="B57" s="37" t="s">
        <v>7</v>
      </c>
      <c r="C57" s="36">
        <v>5.28</v>
      </c>
      <c r="D57" s="110"/>
    </row>
    <row r="58" spans="1:4" ht="15.75" outlineLevel="1">
      <c r="A58" s="36" t="s">
        <v>975</v>
      </c>
      <c r="B58" s="37" t="s">
        <v>8</v>
      </c>
      <c r="C58" s="38">
        <v>5.3</v>
      </c>
      <c r="D58" s="110"/>
    </row>
    <row r="59" spans="1:4" ht="15.75" outlineLevel="1">
      <c r="A59" s="36" t="s">
        <v>975</v>
      </c>
      <c r="B59" s="37" t="s">
        <v>159</v>
      </c>
      <c r="C59" s="36">
        <v>5.31</v>
      </c>
      <c r="D59" s="110"/>
    </row>
    <row r="60" spans="1:4" ht="15.75" outlineLevel="1">
      <c r="A60" s="36" t="s">
        <v>975</v>
      </c>
      <c r="B60" s="37" t="s">
        <v>125</v>
      </c>
      <c r="C60" s="36">
        <v>5.36</v>
      </c>
      <c r="D60" s="110"/>
    </row>
    <row r="61" spans="1:4" ht="15.75" outlineLevel="1">
      <c r="A61" s="36" t="s">
        <v>975</v>
      </c>
      <c r="B61" s="37" t="s">
        <v>9</v>
      </c>
      <c r="C61" s="36">
        <v>5.49</v>
      </c>
      <c r="D61" s="110"/>
    </row>
    <row r="62" spans="1:4" ht="15.75" outlineLevel="1">
      <c r="A62" s="36" t="s">
        <v>975</v>
      </c>
      <c r="B62" s="37" t="s">
        <v>10</v>
      </c>
      <c r="C62" s="36">
        <v>5.51</v>
      </c>
      <c r="D62" s="110"/>
    </row>
    <row r="63" spans="1:4" ht="15.75" outlineLevel="1">
      <c r="A63" s="36" t="s">
        <v>975</v>
      </c>
      <c r="B63" s="37" t="s">
        <v>1124</v>
      </c>
      <c r="C63" s="36">
        <v>5.52</v>
      </c>
      <c r="D63" s="110"/>
    </row>
    <row r="64" spans="1:4" ht="15.75" outlineLevel="1">
      <c r="A64" s="36" t="s">
        <v>975</v>
      </c>
      <c r="B64" s="37" t="s">
        <v>11</v>
      </c>
      <c r="C64" s="36">
        <v>5.53</v>
      </c>
      <c r="D64" s="110"/>
    </row>
    <row r="65" spans="1:4" ht="15.75" outlineLevel="1">
      <c r="A65" s="36" t="s">
        <v>975</v>
      </c>
      <c r="B65" s="37" t="s">
        <v>12</v>
      </c>
      <c r="C65" s="36">
        <v>5.69</v>
      </c>
      <c r="D65" s="110"/>
    </row>
    <row r="66" spans="1:4" ht="15.75" outlineLevel="1">
      <c r="A66" s="36" t="s">
        <v>975</v>
      </c>
      <c r="B66" s="37" t="s">
        <v>919</v>
      </c>
      <c r="C66" s="38">
        <v>5.72</v>
      </c>
      <c r="D66" s="110"/>
    </row>
    <row r="67" spans="1:4" ht="15.75" outlineLevel="1">
      <c r="A67" s="36" t="s">
        <v>975</v>
      </c>
      <c r="B67" s="37" t="s">
        <v>13</v>
      </c>
      <c r="C67" s="36">
        <v>5.75</v>
      </c>
      <c r="D67" s="110"/>
    </row>
    <row r="68" spans="1:4" ht="15.75" outlineLevel="1">
      <c r="A68" s="36" t="s">
        <v>975</v>
      </c>
      <c r="B68" s="37" t="s">
        <v>14</v>
      </c>
      <c r="C68" s="38">
        <v>5.7</v>
      </c>
      <c r="D68" s="110"/>
    </row>
    <row r="69" spans="1:4" ht="15.75" outlineLevel="1">
      <c r="A69" s="36" t="s">
        <v>975</v>
      </c>
      <c r="B69" s="37" t="s">
        <v>15</v>
      </c>
      <c r="C69" s="36">
        <v>5.74</v>
      </c>
      <c r="D69" s="110"/>
    </row>
    <row r="70" spans="1:4" ht="15.75" outlineLevel="1">
      <c r="A70" s="36" t="s">
        <v>975</v>
      </c>
      <c r="B70" s="37" t="s">
        <v>418</v>
      </c>
      <c r="C70" s="36">
        <v>5.76</v>
      </c>
      <c r="D70" s="110"/>
    </row>
    <row r="71" spans="1:4" ht="15.75" outlineLevel="1">
      <c r="A71" s="36" t="s">
        <v>975</v>
      </c>
      <c r="B71" s="37" t="s">
        <v>840</v>
      </c>
      <c r="C71" s="36">
        <v>5.89</v>
      </c>
      <c r="D71" s="109" t="s">
        <v>1121</v>
      </c>
    </row>
    <row r="72" spans="1:4" ht="15.75" outlineLevel="1">
      <c r="A72" s="36" t="s">
        <v>975</v>
      </c>
      <c r="B72" s="37" t="s">
        <v>17</v>
      </c>
      <c r="C72" s="36">
        <v>5.58</v>
      </c>
      <c r="D72" s="110"/>
    </row>
    <row r="73" spans="1:4" ht="15.75" outlineLevel="1">
      <c r="A73" s="36" t="s">
        <v>975</v>
      </c>
      <c r="B73" s="37" t="s">
        <v>16</v>
      </c>
      <c r="C73" s="36">
        <v>5.62</v>
      </c>
      <c r="D73" s="110"/>
    </row>
    <row r="74" spans="1:4" ht="15.75" outlineLevel="1">
      <c r="A74" s="36" t="s">
        <v>975</v>
      </c>
      <c r="B74" s="37" t="s">
        <v>18</v>
      </c>
      <c r="C74" s="36">
        <v>5.54</v>
      </c>
      <c r="D74" s="110"/>
    </row>
    <row r="75" spans="1:4" ht="15.75" outlineLevel="1">
      <c r="A75" s="36" t="s">
        <v>975</v>
      </c>
      <c r="B75" s="37" t="s">
        <v>19</v>
      </c>
      <c r="C75" s="36">
        <v>5.55</v>
      </c>
      <c r="D75" s="110"/>
    </row>
    <row r="76" spans="1:4" ht="15.75" outlineLevel="1">
      <c r="A76" s="36" t="s">
        <v>975</v>
      </c>
      <c r="B76" s="37" t="s">
        <v>20</v>
      </c>
      <c r="C76" s="36">
        <v>5.63</v>
      </c>
      <c r="D76" s="110"/>
    </row>
    <row r="77" spans="1:4" ht="15.75" outlineLevel="1">
      <c r="A77" s="36" t="s">
        <v>975</v>
      </c>
      <c r="B77" s="37" t="s">
        <v>21</v>
      </c>
      <c r="C77" s="36">
        <v>5.65</v>
      </c>
      <c r="D77" s="110"/>
    </row>
    <row r="78" spans="1:4" ht="15.75" outlineLevel="1">
      <c r="A78" s="36" t="s">
        <v>975</v>
      </c>
      <c r="B78" s="37" t="s">
        <v>175</v>
      </c>
      <c r="C78" s="36">
        <v>5.66</v>
      </c>
      <c r="D78" s="110"/>
    </row>
    <row r="79" spans="1:4" ht="15.75" outlineLevel="1">
      <c r="A79" s="36" t="s">
        <v>975</v>
      </c>
      <c r="B79" s="37" t="s">
        <v>22</v>
      </c>
      <c r="C79" s="36">
        <v>5.68</v>
      </c>
      <c r="D79" s="110"/>
    </row>
    <row r="80" spans="1:4" ht="15.75" outlineLevel="1">
      <c r="A80" s="36" t="s">
        <v>975</v>
      </c>
      <c r="B80" s="37" t="s">
        <v>23</v>
      </c>
      <c r="C80" s="36">
        <v>5.45</v>
      </c>
      <c r="D80" s="110"/>
    </row>
    <row r="81" spans="1:4" ht="15.75" outlineLevel="1">
      <c r="A81" s="36" t="s">
        <v>975</v>
      </c>
      <c r="B81" s="37" t="s">
        <v>24</v>
      </c>
      <c r="C81" s="36">
        <v>5.47</v>
      </c>
      <c r="D81" s="110"/>
    </row>
    <row r="82" spans="1:4" ht="15.75" outlineLevel="1">
      <c r="A82" s="36" t="s">
        <v>975</v>
      </c>
      <c r="B82" s="37" t="s">
        <v>25</v>
      </c>
      <c r="C82" s="36">
        <v>5.48</v>
      </c>
      <c r="D82" s="110"/>
    </row>
    <row r="83" spans="1:4" ht="15.75">
      <c r="A83" s="42" t="s">
        <v>975</v>
      </c>
      <c r="B83" s="37"/>
      <c r="C83" s="36"/>
      <c r="D83" s="110"/>
    </row>
    <row r="84" spans="1:4" ht="15.75" outlineLevel="1">
      <c r="A84" s="36" t="s">
        <v>976</v>
      </c>
      <c r="B84" s="37" t="s">
        <v>0</v>
      </c>
      <c r="C84" s="36">
        <v>5.0999999999999996</v>
      </c>
      <c r="D84" s="110"/>
    </row>
    <row r="85" spans="1:4" ht="15.75" outlineLevel="1">
      <c r="A85" s="36" t="s">
        <v>976</v>
      </c>
      <c r="B85" s="37" t="s">
        <v>1</v>
      </c>
      <c r="C85" s="36">
        <v>5.2</v>
      </c>
      <c r="D85" s="110"/>
    </row>
    <row r="86" spans="1:4" ht="15.75" outlineLevel="1">
      <c r="A86" s="36" t="s">
        <v>976</v>
      </c>
      <c r="B86" s="37" t="s">
        <v>2</v>
      </c>
      <c r="C86" s="36">
        <v>5.3</v>
      </c>
      <c r="D86" s="110"/>
    </row>
    <row r="87" spans="1:4" ht="15.75" outlineLevel="1">
      <c r="A87" s="36" t="s">
        <v>976</v>
      </c>
      <c r="B87" s="37" t="s">
        <v>156</v>
      </c>
      <c r="C87" s="36">
        <v>5.6</v>
      </c>
      <c r="D87" s="110"/>
    </row>
    <row r="88" spans="1:4" ht="15.75" outlineLevel="1">
      <c r="A88" s="36" t="s">
        <v>976</v>
      </c>
      <c r="B88" s="37" t="s">
        <v>1123</v>
      </c>
      <c r="C88" s="38">
        <v>5.0999999999999996</v>
      </c>
      <c r="D88" s="110"/>
    </row>
    <row r="89" spans="1:4" ht="15.75" outlineLevel="1">
      <c r="A89" s="36" t="s">
        <v>976</v>
      </c>
      <c r="B89" s="37" t="s">
        <v>1122</v>
      </c>
      <c r="C89" s="36">
        <v>5.14</v>
      </c>
      <c r="D89" s="110"/>
    </row>
    <row r="90" spans="1:4" ht="15.75" outlineLevel="1">
      <c r="A90" s="36" t="s">
        <v>976</v>
      </c>
      <c r="B90" s="37" t="s">
        <v>4</v>
      </c>
      <c r="C90" s="36">
        <v>5.19</v>
      </c>
      <c r="D90" s="110"/>
    </row>
    <row r="91" spans="1:4" ht="15.75" outlineLevel="1">
      <c r="A91" s="36" t="s">
        <v>976</v>
      </c>
      <c r="B91" s="37" t="s">
        <v>158</v>
      </c>
      <c r="C91" s="36">
        <v>5.24</v>
      </c>
      <c r="D91" s="110"/>
    </row>
    <row r="92" spans="1:4" ht="15.75" outlineLevel="1">
      <c r="A92" s="36" t="s">
        <v>976</v>
      </c>
      <c r="B92" s="37" t="s">
        <v>5</v>
      </c>
      <c r="C92" s="36">
        <v>5.26</v>
      </c>
      <c r="D92" s="110"/>
    </row>
    <row r="93" spans="1:4" ht="15.75" outlineLevel="1">
      <c r="A93" s="36" t="s">
        <v>976</v>
      </c>
      <c r="B93" s="37" t="s">
        <v>6</v>
      </c>
      <c r="C93" s="36">
        <v>5.27</v>
      </c>
      <c r="D93" s="110"/>
    </row>
    <row r="94" spans="1:4" ht="15.75" outlineLevel="1">
      <c r="A94" s="36" t="s">
        <v>976</v>
      </c>
      <c r="B94" s="37" t="s">
        <v>7</v>
      </c>
      <c r="C94" s="36">
        <v>5.28</v>
      </c>
      <c r="D94" s="110"/>
    </row>
    <row r="95" spans="1:4" ht="15.75" outlineLevel="1">
      <c r="A95" s="36" t="s">
        <v>976</v>
      </c>
      <c r="B95" s="37" t="s">
        <v>334</v>
      </c>
      <c r="C95" s="36">
        <v>5.29</v>
      </c>
      <c r="D95" s="110"/>
    </row>
    <row r="96" spans="1:4" ht="15.75" outlineLevel="1">
      <c r="A96" s="36" t="s">
        <v>976</v>
      </c>
      <c r="B96" s="37" t="s">
        <v>8</v>
      </c>
      <c r="C96" s="38">
        <v>5.3</v>
      </c>
      <c r="D96" s="110"/>
    </row>
    <row r="97" spans="1:4" ht="15.75" outlineLevel="1">
      <c r="A97" s="36" t="s">
        <v>976</v>
      </c>
      <c r="B97" s="37" t="s">
        <v>159</v>
      </c>
      <c r="C97" s="36">
        <v>5.31</v>
      </c>
      <c r="D97" s="110"/>
    </row>
    <row r="98" spans="1:4" ht="15.75" outlineLevel="1">
      <c r="A98" s="36" t="s">
        <v>976</v>
      </c>
      <c r="B98" s="37" t="s">
        <v>125</v>
      </c>
      <c r="C98" s="36">
        <v>5.36</v>
      </c>
      <c r="D98" s="110"/>
    </row>
    <row r="99" spans="1:4" ht="15.75" outlineLevel="1">
      <c r="A99" s="36" t="s">
        <v>976</v>
      </c>
      <c r="B99" s="37" t="s">
        <v>9</v>
      </c>
      <c r="C99" s="36">
        <v>5.49</v>
      </c>
      <c r="D99" s="110"/>
    </row>
    <row r="100" spans="1:4" ht="15.75" outlineLevel="1">
      <c r="A100" s="36" t="s">
        <v>976</v>
      </c>
      <c r="B100" s="37" t="s">
        <v>10</v>
      </c>
      <c r="C100" s="36">
        <v>5.51</v>
      </c>
      <c r="D100" s="110"/>
    </row>
    <row r="101" spans="1:4" ht="15.75" outlineLevel="1">
      <c r="A101" s="36" t="s">
        <v>976</v>
      </c>
      <c r="B101" s="37" t="s">
        <v>1124</v>
      </c>
      <c r="C101" s="36">
        <v>5.52</v>
      </c>
      <c r="D101" s="110"/>
    </row>
    <row r="102" spans="1:4" ht="15.75" outlineLevel="1">
      <c r="A102" s="36" t="s">
        <v>976</v>
      </c>
      <c r="B102" s="37" t="s">
        <v>11</v>
      </c>
      <c r="C102" s="36">
        <v>5.53</v>
      </c>
      <c r="D102" s="110"/>
    </row>
    <row r="103" spans="1:4" ht="15.75" outlineLevel="1">
      <c r="A103" s="36" t="s">
        <v>976</v>
      </c>
      <c r="B103" s="37" t="s">
        <v>12</v>
      </c>
      <c r="C103" s="36">
        <v>5.69</v>
      </c>
      <c r="D103" s="110"/>
    </row>
    <row r="104" spans="1:4" ht="15.75" outlineLevel="1">
      <c r="A104" s="36" t="s">
        <v>976</v>
      </c>
      <c r="B104" s="37" t="s">
        <v>13</v>
      </c>
      <c r="C104" s="36">
        <v>5.75</v>
      </c>
      <c r="D104" s="110"/>
    </row>
    <row r="105" spans="1:4" ht="15.75" outlineLevel="1">
      <c r="A105" s="36" t="s">
        <v>976</v>
      </c>
      <c r="B105" s="37" t="s">
        <v>14</v>
      </c>
      <c r="C105" s="38">
        <v>5.7</v>
      </c>
      <c r="D105" s="110"/>
    </row>
    <row r="106" spans="1:4" ht="15.75" outlineLevel="1">
      <c r="A106" s="36" t="s">
        <v>976</v>
      </c>
      <c r="B106" s="37" t="s">
        <v>15</v>
      </c>
      <c r="C106" s="36">
        <v>5.74</v>
      </c>
      <c r="D106" s="110"/>
    </row>
    <row r="107" spans="1:4" ht="15.75" outlineLevel="1">
      <c r="A107" s="36" t="s">
        <v>976</v>
      </c>
      <c r="B107" s="37" t="s">
        <v>418</v>
      </c>
      <c r="C107" s="36">
        <v>5.76</v>
      </c>
      <c r="D107" s="110"/>
    </row>
    <row r="108" spans="1:4" ht="15.75" outlineLevel="1">
      <c r="A108" s="36" t="s">
        <v>976</v>
      </c>
      <c r="B108" s="37" t="s">
        <v>840</v>
      </c>
      <c r="C108" s="36">
        <v>5.89</v>
      </c>
      <c r="D108" s="109" t="s">
        <v>1121</v>
      </c>
    </row>
    <row r="109" spans="1:4" ht="15.75" outlineLevel="1">
      <c r="A109" s="36" t="s">
        <v>976</v>
      </c>
      <c r="B109" s="37" t="s">
        <v>17</v>
      </c>
      <c r="C109" s="36">
        <v>5.58</v>
      </c>
      <c r="D109" s="110"/>
    </row>
    <row r="110" spans="1:4" ht="15.75" outlineLevel="1">
      <c r="A110" s="36" t="s">
        <v>976</v>
      </c>
      <c r="B110" s="37" t="s">
        <v>16</v>
      </c>
      <c r="C110" s="36">
        <v>5.62</v>
      </c>
      <c r="D110" s="110"/>
    </row>
    <row r="111" spans="1:4" ht="15.75" outlineLevel="1">
      <c r="A111" s="36" t="s">
        <v>976</v>
      </c>
      <c r="B111" s="37" t="s">
        <v>18</v>
      </c>
      <c r="C111" s="36">
        <v>5.54</v>
      </c>
      <c r="D111" s="110"/>
    </row>
    <row r="112" spans="1:4" ht="15.75" outlineLevel="1">
      <c r="A112" s="36" t="s">
        <v>976</v>
      </c>
      <c r="B112" s="37" t="s">
        <v>19</v>
      </c>
      <c r="C112" s="36">
        <v>5.55</v>
      </c>
      <c r="D112" s="110"/>
    </row>
    <row r="113" spans="1:4" ht="15.75" outlineLevel="1">
      <c r="A113" s="36" t="s">
        <v>976</v>
      </c>
      <c r="B113" s="37" t="s">
        <v>21</v>
      </c>
      <c r="C113" s="36">
        <v>5.65</v>
      </c>
      <c r="D113" s="110"/>
    </row>
    <row r="114" spans="1:4" ht="15.75" outlineLevel="1">
      <c r="A114" s="36" t="s">
        <v>976</v>
      </c>
      <c r="B114" s="37" t="s">
        <v>175</v>
      </c>
      <c r="C114" s="36">
        <v>5.66</v>
      </c>
      <c r="D114" s="110"/>
    </row>
    <row r="115" spans="1:4" ht="15.75" outlineLevel="1">
      <c r="A115" s="36" t="s">
        <v>976</v>
      </c>
      <c r="B115" s="37" t="s">
        <v>22</v>
      </c>
      <c r="C115" s="36">
        <v>5.68</v>
      </c>
      <c r="D115" s="110"/>
    </row>
    <row r="116" spans="1:4" ht="15.75" outlineLevel="1">
      <c r="A116" s="36" t="s">
        <v>976</v>
      </c>
      <c r="B116" s="37" t="s">
        <v>23</v>
      </c>
      <c r="C116" s="36">
        <v>5.45</v>
      </c>
      <c r="D116" s="110"/>
    </row>
    <row r="117" spans="1:4" ht="15.75" outlineLevel="1">
      <c r="A117" s="36" t="s">
        <v>976</v>
      </c>
      <c r="B117" s="37" t="s">
        <v>24</v>
      </c>
      <c r="C117" s="36">
        <v>5.47</v>
      </c>
      <c r="D117" s="110"/>
    </row>
    <row r="118" spans="1:4" ht="15.75" outlineLevel="1">
      <c r="A118" s="36" t="s">
        <v>976</v>
      </c>
      <c r="B118" s="37" t="s">
        <v>25</v>
      </c>
      <c r="C118" s="36">
        <v>5.48</v>
      </c>
      <c r="D118" s="110"/>
    </row>
    <row r="119" spans="1:4" ht="15.75">
      <c r="A119" s="42" t="s">
        <v>976</v>
      </c>
      <c r="B119" s="37"/>
      <c r="C119" s="36"/>
      <c r="D119" s="110"/>
    </row>
    <row r="120" spans="1:4" ht="15.75" outlineLevel="1">
      <c r="A120" s="36" t="s">
        <v>1125</v>
      </c>
      <c r="B120" s="37" t="s">
        <v>0</v>
      </c>
      <c r="C120" s="36">
        <v>5.0999999999999996</v>
      </c>
      <c r="D120" s="110"/>
    </row>
    <row r="121" spans="1:4" ht="15.75" outlineLevel="1">
      <c r="A121" s="36" t="s">
        <v>1125</v>
      </c>
      <c r="B121" s="37" t="s">
        <v>1</v>
      </c>
      <c r="C121" s="36">
        <v>5.2</v>
      </c>
      <c r="D121" s="110"/>
    </row>
    <row r="122" spans="1:4" ht="15.75" outlineLevel="1">
      <c r="A122" s="36" t="s">
        <v>1125</v>
      </c>
      <c r="B122" s="37" t="s">
        <v>2</v>
      </c>
      <c r="C122" s="36">
        <v>5.3</v>
      </c>
      <c r="D122" s="110"/>
    </row>
    <row r="123" spans="1:4" ht="15.75" outlineLevel="1">
      <c r="A123" s="36" t="s">
        <v>1125</v>
      </c>
      <c r="B123" s="37" t="s">
        <v>156</v>
      </c>
      <c r="C123" s="36">
        <v>5.6</v>
      </c>
      <c r="D123" s="110"/>
    </row>
    <row r="124" spans="1:4" ht="15.75" outlineLevel="1">
      <c r="A124" s="36" t="s">
        <v>1125</v>
      </c>
      <c r="B124" s="37" t="s">
        <v>1123</v>
      </c>
      <c r="C124" s="38">
        <v>5.0999999999999996</v>
      </c>
      <c r="D124" s="110"/>
    </row>
    <row r="125" spans="1:4" ht="15.75" outlineLevel="1">
      <c r="A125" s="36" t="s">
        <v>1125</v>
      </c>
      <c r="B125" s="37" t="s">
        <v>1122</v>
      </c>
      <c r="C125" s="36">
        <v>5.14</v>
      </c>
      <c r="D125" s="110"/>
    </row>
    <row r="126" spans="1:4" ht="15.75" outlineLevel="1">
      <c r="A126" s="36" t="s">
        <v>1125</v>
      </c>
      <c r="B126" s="37" t="s">
        <v>4</v>
      </c>
      <c r="C126" s="36">
        <v>5.19</v>
      </c>
      <c r="D126" s="110"/>
    </row>
    <row r="127" spans="1:4" ht="15.75" outlineLevel="1">
      <c r="A127" s="36" t="s">
        <v>1125</v>
      </c>
      <c r="B127" s="37" t="s">
        <v>158</v>
      </c>
      <c r="C127" s="36">
        <v>5.24</v>
      </c>
      <c r="D127" s="110"/>
    </row>
    <row r="128" spans="1:4" ht="15.75" outlineLevel="1">
      <c r="A128" s="36" t="s">
        <v>1125</v>
      </c>
      <c r="B128" s="37" t="s">
        <v>5</v>
      </c>
      <c r="C128" s="36">
        <v>5.26</v>
      </c>
      <c r="D128" s="110"/>
    </row>
    <row r="129" spans="1:4" ht="15.75" outlineLevel="1">
      <c r="A129" s="36" t="s">
        <v>1125</v>
      </c>
      <c r="B129" s="37" t="s">
        <v>6</v>
      </c>
      <c r="C129" s="36">
        <v>5.27</v>
      </c>
      <c r="D129" s="110"/>
    </row>
    <row r="130" spans="1:4" ht="15.75" outlineLevel="1">
      <c r="A130" s="36" t="s">
        <v>1125</v>
      </c>
      <c r="B130" s="37" t="s">
        <v>7</v>
      </c>
      <c r="C130" s="36">
        <v>5.28</v>
      </c>
      <c r="D130" s="110"/>
    </row>
    <row r="131" spans="1:4" ht="15.75" outlineLevel="1">
      <c r="A131" s="36" t="s">
        <v>1125</v>
      </c>
      <c r="B131" s="37" t="s">
        <v>334</v>
      </c>
      <c r="C131" s="36">
        <v>5.29</v>
      </c>
      <c r="D131" s="110"/>
    </row>
    <row r="132" spans="1:4" ht="15.75" outlineLevel="1">
      <c r="A132" s="36" t="s">
        <v>1125</v>
      </c>
      <c r="B132" s="37" t="s">
        <v>8</v>
      </c>
      <c r="C132" s="38">
        <v>5.3</v>
      </c>
      <c r="D132" s="110"/>
    </row>
    <row r="133" spans="1:4" ht="15.75" outlineLevel="1">
      <c r="A133" s="36" t="s">
        <v>1125</v>
      </c>
      <c r="B133" s="37" t="s">
        <v>159</v>
      </c>
      <c r="C133" s="36">
        <v>5.31</v>
      </c>
      <c r="D133" s="110"/>
    </row>
    <row r="134" spans="1:4" ht="15.75" outlineLevel="1">
      <c r="A134" s="36" t="s">
        <v>1125</v>
      </c>
      <c r="B134" s="37" t="s">
        <v>125</v>
      </c>
      <c r="C134" s="36">
        <v>5.36</v>
      </c>
      <c r="D134" s="110"/>
    </row>
    <row r="135" spans="1:4" ht="15.75" outlineLevel="1">
      <c r="A135" s="36" t="s">
        <v>1125</v>
      </c>
      <c r="B135" s="37" t="s">
        <v>11</v>
      </c>
      <c r="C135" s="36">
        <v>5.53</v>
      </c>
      <c r="D135" s="110"/>
    </row>
    <row r="136" spans="1:4" ht="15.75" outlineLevel="1">
      <c r="A136" s="36" t="s">
        <v>1125</v>
      </c>
      <c r="B136" s="37" t="s">
        <v>17</v>
      </c>
      <c r="C136" s="36">
        <v>5.58</v>
      </c>
      <c r="D136" s="110"/>
    </row>
    <row r="137" spans="1:4" ht="15.75" outlineLevel="1">
      <c r="A137" s="36" t="s">
        <v>1125</v>
      </c>
      <c r="B137" s="37" t="s">
        <v>16</v>
      </c>
      <c r="C137" s="36">
        <v>5.62</v>
      </c>
      <c r="D137" s="110"/>
    </row>
    <row r="138" spans="1:4" ht="15.75" outlineLevel="1">
      <c r="A138" s="36" t="s">
        <v>1125</v>
      </c>
      <c r="B138" s="37" t="s">
        <v>18</v>
      </c>
      <c r="C138" s="36">
        <v>5.54</v>
      </c>
      <c r="D138" s="110"/>
    </row>
    <row r="139" spans="1:4" ht="15.75" outlineLevel="1">
      <c r="A139" s="36" t="s">
        <v>1125</v>
      </c>
      <c r="B139" s="37" t="s">
        <v>19</v>
      </c>
      <c r="C139" s="36">
        <v>5.55</v>
      </c>
      <c r="D139" s="110"/>
    </row>
    <row r="140" spans="1:4" ht="15.75" outlineLevel="1">
      <c r="A140" s="36" t="s">
        <v>1125</v>
      </c>
      <c r="B140" s="37" t="s">
        <v>20</v>
      </c>
      <c r="C140" s="36">
        <v>5.63</v>
      </c>
      <c r="D140" s="110"/>
    </row>
    <row r="141" spans="1:4" ht="15.75" outlineLevel="1">
      <c r="A141" s="36" t="s">
        <v>1125</v>
      </c>
      <c r="B141" s="37" t="s">
        <v>23</v>
      </c>
      <c r="C141" s="36">
        <v>5.45</v>
      </c>
      <c r="D141" s="110"/>
    </row>
    <row r="142" spans="1:4" ht="15.75" outlineLevel="1">
      <c r="A142" s="36" t="s">
        <v>1125</v>
      </c>
      <c r="B142" s="37" t="s">
        <v>24</v>
      </c>
      <c r="C142" s="36">
        <v>5.47</v>
      </c>
      <c r="D142" s="110"/>
    </row>
    <row r="143" spans="1:4" ht="15.75" outlineLevel="1">
      <c r="A143" s="36" t="s">
        <v>1125</v>
      </c>
      <c r="B143" s="37" t="s">
        <v>25</v>
      </c>
      <c r="C143" s="36">
        <v>5.48</v>
      </c>
      <c r="D143" s="110"/>
    </row>
    <row r="144" spans="1:4" ht="15.75">
      <c r="A144" s="42" t="s">
        <v>1125</v>
      </c>
      <c r="B144" s="37"/>
      <c r="C144" s="36"/>
      <c r="D144" s="110"/>
    </row>
    <row r="145" spans="1:4" ht="15.75" outlineLevel="1">
      <c r="A145" s="36" t="s">
        <v>480</v>
      </c>
      <c r="B145" s="37" t="s">
        <v>0</v>
      </c>
      <c r="C145" s="36">
        <v>5.0999999999999996</v>
      </c>
      <c r="D145" s="110"/>
    </row>
    <row r="146" spans="1:4" ht="15.75" outlineLevel="1">
      <c r="A146" s="36" t="s">
        <v>480</v>
      </c>
      <c r="B146" s="37" t="s">
        <v>1</v>
      </c>
      <c r="C146" s="36">
        <v>5.2</v>
      </c>
      <c r="D146" s="110"/>
    </row>
    <row r="147" spans="1:4" ht="15.75" outlineLevel="1">
      <c r="A147" s="36" t="s">
        <v>480</v>
      </c>
      <c r="B147" s="37" t="s">
        <v>2</v>
      </c>
      <c r="C147" s="36">
        <v>5.3</v>
      </c>
      <c r="D147" s="110"/>
    </row>
    <row r="148" spans="1:4" ht="15.75" outlineLevel="1">
      <c r="A148" s="36" t="s">
        <v>480</v>
      </c>
      <c r="B148" s="37" t="s">
        <v>156</v>
      </c>
      <c r="C148" s="36">
        <v>5.6</v>
      </c>
      <c r="D148" s="110"/>
    </row>
    <row r="149" spans="1:4" ht="15.75" outlineLevel="1">
      <c r="A149" s="36" t="s">
        <v>480</v>
      </c>
      <c r="B149" s="37" t="s">
        <v>1123</v>
      </c>
      <c r="C149" s="38">
        <v>5.0999999999999996</v>
      </c>
      <c r="D149" s="110"/>
    </row>
    <row r="150" spans="1:4" ht="15.75" outlineLevel="1">
      <c r="A150" s="36" t="s">
        <v>480</v>
      </c>
      <c r="B150" s="37" t="s">
        <v>1122</v>
      </c>
      <c r="C150" s="36">
        <v>5.14</v>
      </c>
      <c r="D150" s="110"/>
    </row>
    <row r="151" spans="1:4" ht="15.75" outlineLevel="1">
      <c r="A151" s="36" t="s">
        <v>480</v>
      </c>
      <c r="B151" s="37" t="s">
        <v>4</v>
      </c>
      <c r="C151" s="36">
        <v>5.19</v>
      </c>
      <c r="D151" s="110"/>
    </row>
    <row r="152" spans="1:4" ht="15.75" outlineLevel="1">
      <c r="A152" s="36" t="s">
        <v>480</v>
      </c>
      <c r="B152" s="37" t="s">
        <v>158</v>
      </c>
      <c r="C152" s="36">
        <v>5.24</v>
      </c>
      <c r="D152" s="110"/>
    </row>
    <row r="153" spans="1:4" ht="15.75" outlineLevel="1">
      <c r="A153" s="36" t="s">
        <v>480</v>
      </c>
      <c r="B153" s="37" t="s">
        <v>5</v>
      </c>
      <c r="C153" s="36">
        <v>5.26</v>
      </c>
      <c r="D153" s="110"/>
    </row>
    <row r="154" spans="1:4" ht="15.75" outlineLevel="1">
      <c r="A154" s="36" t="s">
        <v>480</v>
      </c>
      <c r="B154" s="37" t="s">
        <v>6</v>
      </c>
      <c r="C154" s="36">
        <v>5.27</v>
      </c>
      <c r="D154" s="110"/>
    </row>
    <row r="155" spans="1:4" ht="15.75" outlineLevel="1">
      <c r="A155" s="36" t="s">
        <v>480</v>
      </c>
      <c r="B155" s="37" t="s">
        <v>7</v>
      </c>
      <c r="C155" s="36">
        <v>5.28</v>
      </c>
      <c r="D155" s="110"/>
    </row>
    <row r="156" spans="1:4" ht="15.75" outlineLevel="1">
      <c r="A156" s="36" t="s">
        <v>480</v>
      </c>
      <c r="B156" s="37" t="s">
        <v>8</v>
      </c>
      <c r="C156" s="38">
        <v>5.3</v>
      </c>
      <c r="D156" s="110"/>
    </row>
    <row r="157" spans="1:4" ht="15.75" outlineLevel="1">
      <c r="A157" s="36" t="s">
        <v>480</v>
      </c>
      <c r="B157" s="37" t="s">
        <v>578</v>
      </c>
      <c r="C157" s="36">
        <v>5.32</v>
      </c>
      <c r="D157" s="110"/>
    </row>
    <row r="158" spans="1:4" ht="15.75" outlineLevel="1">
      <c r="A158" s="36" t="s">
        <v>480</v>
      </c>
      <c r="B158" s="37" t="s">
        <v>125</v>
      </c>
      <c r="C158" s="36">
        <v>5.36</v>
      </c>
      <c r="D158" s="110"/>
    </row>
    <row r="159" spans="1:4" ht="15.75" outlineLevel="1">
      <c r="A159" s="36" t="s">
        <v>480</v>
      </c>
      <c r="B159" s="37" t="s">
        <v>11</v>
      </c>
      <c r="C159" s="36">
        <v>5.53</v>
      </c>
      <c r="D159" s="110"/>
    </row>
    <row r="160" spans="1:4" ht="15.75" outlineLevel="1">
      <c r="A160" s="36" t="s">
        <v>480</v>
      </c>
      <c r="B160" s="37" t="s">
        <v>17</v>
      </c>
      <c r="C160" s="36">
        <v>5.58</v>
      </c>
      <c r="D160" s="110"/>
    </row>
    <row r="161" spans="1:5" ht="15.75" outlineLevel="1">
      <c r="A161" s="36" t="s">
        <v>480</v>
      </c>
      <c r="B161" s="37" t="s">
        <v>18</v>
      </c>
      <c r="C161" s="36">
        <v>5.54</v>
      </c>
      <c r="D161" s="110"/>
    </row>
    <row r="162" spans="1:5" ht="15.75" outlineLevel="1">
      <c r="A162" s="36" t="s">
        <v>480</v>
      </c>
      <c r="B162" s="37" t="s">
        <v>19</v>
      </c>
      <c r="C162" s="36">
        <v>5.55</v>
      </c>
      <c r="D162" s="110"/>
    </row>
    <row r="163" spans="1:5" ht="15.75" outlineLevel="1">
      <c r="A163" s="36" t="s">
        <v>480</v>
      </c>
      <c r="B163" s="37" t="s">
        <v>16</v>
      </c>
      <c r="C163" s="36">
        <v>5.62</v>
      </c>
      <c r="D163" s="110"/>
      <c r="E163" t="s">
        <v>1126</v>
      </c>
    </row>
    <row r="164" spans="1:5" ht="15.75" outlineLevel="1">
      <c r="A164" s="36" t="s">
        <v>480</v>
      </c>
      <c r="B164" s="37" t="s">
        <v>20</v>
      </c>
      <c r="C164" s="36">
        <v>5.63</v>
      </c>
      <c r="D164" s="110"/>
    </row>
    <row r="165" spans="1:5" ht="15.75" outlineLevel="1">
      <c r="A165" s="36" t="s">
        <v>480</v>
      </c>
      <c r="B165" s="37" t="s">
        <v>23</v>
      </c>
      <c r="C165" s="36">
        <v>5.45</v>
      </c>
      <c r="D165" s="110"/>
    </row>
    <row r="166" spans="1:5" ht="15.75" outlineLevel="1">
      <c r="A166" s="36" t="s">
        <v>480</v>
      </c>
      <c r="B166" s="37" t="s">
        <v>24</v>
      </c>
      <c r="C166" s="36">
        <v>5.47</v>
      </c>
      <c r="D166" s="110"/>
    </row>
    <row r="167" spans="1:5" ht="15.75" outlineLevel="1">
      <c r="A167" s="36" t="s">
        <v>480</v>
      </c>
      <c r="B167" s="37" t="s">
        <v>25</v>
      </c>
      <c r="C167" s="36">
        <v>5.48</v>
      </c>
      <c r="D167" s="110"/>
    </row>
    <row r="168" spans="1:5" ht="15.75">
      <c r="A168" s="42" t="s">
        <v>480</v>
      </c>
      <c r="B168" s="37"/>
      <c r="C168" s="36"/>
      <c r="D168" s="110"/>
    </row>
    <row r="169" spans="1:5" ht="15.75" outlineLevel="1">
      <c r="A169" s="36" t="s">
        <v>996</v>
      </c>
      <c r="B169" s="37" t="s">
        <v>0</v>
      </c>
      <c r="C169" s="36">
        <v>5.0999999999999996</v>
      </c>
      <c r="D169" s="110"/>
    </row>
    <row r="170" spans="1:5" ht="15.75" outlineLevel="1">
      <c r="A170" s="36" t="s">
        <v>996</v>
      </c>
      <c r="B170" s="37" t="s">
        <v>1</v>
      </c>
      <c r="C170" s="36">
        <v>5.2</v>
      </c>
      <c r="D170" s="110"/>
    </row>
    <row r="171" spans="1:5" ht="15.75" outlineLevel="1">
      <c r="A171" s="36" t="s">
        <v>996</v>
      </c>
      <c r="B171" s="37" t="s">
        <v>2</v>
      </c>
      <c r="C171" s="36">
        <v>5.3</v>
      </c>
      <c r="D171" s="110"/>
    </row>
    <row r="172" spans="1:5" ht="15.75" outlineLevel="1">
      <c r="A172" s="36" t="s">
        <v>996</v>
      </c>
      <c r="B172" s="37" t="s">
        <v>156</v>
      </c>
      <c r="C172" s="36">
        <v>5.6</v>
      </c>
      <c r="D172" s="110"/>
    </row>
    <row r="173" spans="1:5" ht="15.75" outlineLevel="1">
      <c r="A173" s="36" t="s">
        <v>996</v>
      </c>
      <c r="B173" s="37" t="s">
        <v>1123</v>
      </c>
      <c r="C173" s="38">
        <v>5.0999999999999996</v>
      </c>
      <c r="D173" s="110"/>
    </row>
    <row r="174" spans="1:5" ht="15.75" outlineLevel="1">
      <c r="A174" s="36" t="s">
        <v>996</v>
      </c>
      <c r="B174" s="37" t="s">
        <v>1122</v>
      </c>
      <c r="C174" s="36">
        <v>5.14</v>
      </c>
      <c r="D174" s="110"/>
    </row>
    <row r="175" spans="1:5" ht="15.75" outlineLevel="1">
      <c r="A175" s="36" t="s">
        <v>996</v>
      </c>
      <c r="B175" s="37" t="s">
        <v>4</v>
      </c>
      <c r="C175" s="36">
        <v>5.19</v>
      </c>
      <c r="D175" s="110"/>
    </row>
    <row r="176" spans="1:5" ht="15.75" outlineLevel="1">
      <c r="A176" s="36" t="s">
        <v>996</v>
      </c>
      <c r="B176" s="37" t="s">
        <v>158</v>
      </c>
      <c r="C176" s="36">
        <v>5.24</v>
      </c>
      <c r="D176" s="110"/>
    </row>
    <row r="177" spans="1:4" ht="15.75" outlineLevel="1">
      <c r="A177" s="36" t="s">
        <v>996</v>
      </c>
      <c r="B177" s="37" t="s">
        <v>5</v>
      </c>
      <c r="C177" s="36">
        <v>5.26</v>
      </c>
      <c r="D177" s="110"/>
    </row>
    <row r="178" spans="1:4" ht="15.75" outlineLevel="1">
      <c r="A178" s="36" t="s">
        <v>996</v>
      </c>
      <c r="B178" s="37" t="s">
        <v>6</v>
      </c>
      <c r="C178" s="36">
        <v>5.27</v>
      </c>
      <c r="D178" s="110"/>
    </row>
    <row r="179" spans="1:4" ht="15.75" outlineLevel="1">
      <c r="A179" s="36" t="s">
        <v>996</v>
      </c>
      <c r="B179" s="37" t="s">
        <v>7</v>
      </c>
      <c r="C179" s="36">
        <v>5.28</v>
      </c>
      <c r="D179" s="110"/>
    </row>
    <row r="180" spans="1:4" ht="15.75" outlineLevel="1">
      <c r="A180" s="36" t="s">
        <v>996</v>
      </c>
      <c r="B180" s="37" t="s">
        <v>334</v>
      </c>
      <c r="C180" s="36">
        <v>5.29</v>
      </c>
      <c r="D180" s="110"/>
    </row>
    <row r="181" spans="1:4" ht="15.75" outlineLevel="1">
      <c r="A181" s="36" t="s">
        <v>996</v>
      </c>
      <c r="B181" s="37" t="s">
        <v>8</v>
      </c>
      <c r="C181" s="38">
        <v>5.3</v>
      </c>
      <c r="D181" s="110"/>
    </row>
    <row r="182" spans="1:4" ht="15.75" outlineLevel="1">
      <c r="A182" s="36" t="s">
        <v>996</v>
      </c>
      <c r="B182" s="37" t="s">
        <v>578</v>
      </c>
      <c r="C182" s="36">
        <v>5.32</v>
      </c>
      <c r="D182" s="110"/>
    </row>
    <row r="183" spans="1:4" ht="15.75" outlineLevel="1">
      <c r="A183" s="36" t="s">
        <v>996</v>
      </c>
      <c r="B183" s="37" t="s">
        <v>125</v>
      </c>
      <c r="C183" s="36">
        <v>5.36</v>
      </c>
      <c r="D183" s="110"/>
    </row>
    <row r="184" spans="1:4" ht="15.75" outlineLevel="1">
      <c r="A184" s="36" t="s">
        <v>996</v>
      </c>
      <c r="B184" s="37" t="s">
        <v>11</v>
      </c>
      <c r="C184" s="36">
        <v>5.53</v>
      </c>
      <c r="D184" s="110"/>
    </row>
    <row r="185" spans="1:4" ht="15.75" outlineLevel="1">
      <c r="A185" s="36" t="s">
        <v>996</v>
      </c>
      <c r="B185" s="37" t="s">
        <v>17</v>
      </c>
      <c r="C185" s="36">
        <v>5.58</v>
      </c>
      <c r="D185" s="110"/>
    </row>
    <row r="186" spans="1:4" ht="15.75" outlineLevel="1">
      <c r="A186" s="36" t="s">
        <v>996</v>
      </c>
      <c r="B186" s="37" t="s">
        <v>18</v>
      </c>
      <c r="C186" s="36">
        <v>5.54</v>
      </c>
      <c r="D186" s="110"/>
    </row>
    <row r="187" spans="1:4" ht="15.75" outlineLevel="1">
      <c r="A187" s="36" t="s">
        <v>996</v>
      </c>
      <c r="B187" s="37" t="s">
        <v>19</v>
      </c>
      <c r="C187" s="36">
        <v>5.55</v>
      </c>
      <c r="D187" s="110"/>
    </row>
    <row r="188" spans="1:4" ht="15.75" outlineLevel="1">
      <c r="A188" s="36" t="s">
        <v>996</v>
      </c>
      <c r="B188" s="37" t="s">
        <v>20</v>
      </c>
      <c r="C188" s="36">
        <v>5.63</v>
      </c>
      <c r="D188" s="110"/>
    </row>
    <row r="189" spans="1:4" ht="15.75" outlineLevel="1">
      <c r="A189" s="36" t="s">
        <v>996</v>
      </c>
      <c r="B189" s="37" t="s">
        <v>23</v>
      </c>
      <c r="C189" s="36">
        <v>5.45</v>
      </c>
      <c r="D189" s="110"/>
    </row>
    <row r="190" spans="1:4" ht="15.75" outlineLevel="1">
      <c r="A190" s="36" t="s">
        <v>996</v>
      </c>
      <c r="B190" s="37" t="s">
        <v>24</v>
      </c>
      <c r="C190" s="36">
        <v>5.47</v>
      </c>
      <c r="D190" s="110"/>
    </row>
    <row r="191" spans="1:4" ht="15.75" outlineLevel="1">
      <c r="A191" s="36" t="s">
        <v>996</v>
      </c>
      <c r="B191" s="37" t="s">
        <v>25</v>
      </c>
      <c r="C191" s="36">
        <v>5.48</v>
      </c>
      <c r="D191" s="110"/>
    </row>
    <row r="192" spans="1:4" ht="15.75">
      <c r="A192" s="42" t="s">
        <v>996</v>
      </c>
      <c r="B192" s="37"/>
      <c r="C192" s="36"/>
      <c r="D192" s="110"/>
    </row>
    <row r="193" spans="1:4" ht="15.75" outlineLevel="1">
      <c r="A193" s="36" t="s">
        <v>1127</v>
      </c>
      <c r="B193" s="37" t="s">
        <v>0</v>
      </c>
      <c r="C193" s="36">
        <v>5.0999999999999996</v>
      </c>
      <c r="D193" s="110"/>
    </row>
    <row r="194" spans="1:4" ht="15.75" outlineLevel="1">
      <c r="A194" s="36" t="s">
        <v>1127</v>
      </c>
      <c r="B194" s="37" t="s">
        <v>1</v>
      </c>
      <c r="C194" s="36">
        <v>5.2</v>
      </c>
      <c r="D194" s="110"/>
    </row>
    <row r="195" spans="1:4" ht="15.75" outlineLevel="1">
      <c r="A195" s="36" t="s">
        <v>1127</v>
      </c>
      <c r="B195" s="37" t="s">
        <v>2</v>
      </c>
      <c r="C195" s="36">
        <v>5.3</v>
      </c>
      <c r="D195" s="110"/>
    </row>
    <row r="196" spans="1:4" ht="15.75" outlineLevel="1">
      <c r="A196" s="36" t="s">
        <v>1127</v>
      </c>
      <c r="B196" s="37" t="s">
        <v>156</v>
      </c>
      <c r="C196" s="36">
        <v>5.6</v>
      </c>
      <c r="D196" s="110"/>
    </row>
    <row r="197" spans="1:4" ht="15.75" outlineLevel="1">
      <c r="A197" s="36" t="s">
        <v>1127</v>
      </c>
      <c r="B197" s="37" t="s">
        <v>1123</v>
      </c>
      <c r="C197" s="38">
        <v>5.0999999999999996</v>
      </c>
      <c r="D197" s="110"/>
    </row>
    <row r="198" spans="1:4" ht="15.75" outlineLevel="1">
      <c r="A198" s="36" t="s">
        <v>1127</v>
      </c>
      <c r="B198" s="37" t="s">
        <v>1122</v>
      </c>
      <c r="C198" s="36">
        <v>5.14</v>
      </c>
      <c r="D198" s="110"/>
    </row>
    <row r="199" spans="1:4" ht="15.75" outlineLevel="1">
      <c r="A199" s="36" t="s">
        <v>1127</v>
      </c>
      <c r="B199" s="37" t="s">
        <v>4</v>
      </c>
      <c r="C199" s="36">
        <v>5.19</v>
      </c>
      <c r="D199" s="110"/>
    </row>
    <row r="200" spans="1:4" ht="15.75" outlineLevel="1">
      <c r="A200" s="36" t="s">
        <v>1127</v>
      </c>
      <c r="B200" s="37" t="s">
        <v>158</v>
      </c>
      <c r="C200" s="36">
        <v>5.24</v>
      </c>
      <c r="D200" s="110"/>
    </row>
    <row r="201" spans="1:4" ht="15.75" outlineLevel="1">
      <c r="A201" s="36" t="s">
        <v>1127</v>
      </c>
      <c r="B201" s="37" t="s">
        <v>6</v>
      </c>
      <c r="C201" s="36">
        <v>5.27</v>
      </c>
      <c r="D201" s="110"/>
    </row>
    <row r="202" spans="1:4" ht="15.75" outlineLevel="1">
      <c r="A202" s="36" t="s">
        <v>1127</v>
      </c>
      <c r="B202" s="37" t="s">
        <v>7</v>
      </c>
      <c r="C202" s="36">
        <v>5.28</v>
      </c>
      <c r="D202" s="110"/>
    </row>
    <row r="203" spans="1:4" ht="15.75" outlineLevel="1">
      <c r="A203" s="36" t="s">
        <v>1127</v>
      </c>
      <c r="B203" s="37" t="s">
        <v>334</v>
      </c>
      <c r="C203" s="36">
        <v>5.29</v>
      </c>
      <c r="D203" s="110"/>
    </row>
    <row r="204" spans="1:4" ht="15.75" outlineLevel="1">
      <c r="A204" s="36" t="s">
        <v>1127</v>
      </c>
      <c r="B204" s="37" t="s">
        <v>8</v>
      </c>
      <c r="C204" s="38">
        <v>5.3</v>
      </c>
      <c r="D204" s="110"/>
    </row>
    <row r="205" spans="1:4" ht="15.75" outlineLevel="1">
      <c r="A205" s="36" t="s">
        <v>1127</v>
      </c>
      <c r="B205" s="37" t="s">
        <v>1128</v>
      </c>
      <c r="C205" s="36">
        <v>5.34</v>
      </c>
      <c r="D205" s="110"/>
    </row>
    <row r="206" spans="1:4" ht="15.75" outlineLevel="1">
      <c r="A206" s="36" t="s">
        <v>1127</v>
      </c>
      <c r="B206" s="37" t="s">
        <v>159</v>
      </c>
      <c r="C206" s="36">
        <v>5.31</v>
      </c>
      <c r="D206" s="110"/>
    </row>
    <row r="207" spans="1:4" ht="15.75" outlineLevel="1">
      <c r="A207" s="36" t="s">
        <v>1127</v>
      </c>
      <c r="B207" s="37" t="s">
        <v>1129</v>
      </c>
      <c r="C207" s="36">
        <v>5.101</v>
      </c>
      <c r="D207" s="110"/>
    </row>
    <row r="208" spans="1:4" ht="15.75" outlineLevel="1">
      <c r="A208" s="36" t="s">
        <v>1127</v>
      </c>
      <c r="B208" s="37" t="s">
        <v>125</v>
      </c>
      <c r="C208" s="36">
        <v>5.36</v>
      </c>
      <c r="D208" s="110"/>
    </row>
    <row r="209" spans="1:4" ht="15.75" outlineLevel="1">
      <c r="A209" s="36" t="s">
        <v>1127</v>
      </c>
      <c r="B209" s="37" t="s">
        <v>11</v>
      </c>
      <c r="C209" s="36">
        <v>5.53</v>
      </c>
      <c r="D209" s="110"/>
    </row>
    <row r="210" spans="1:4" ht="15.75" outlineLevel="1">
      <c r="A210" s="36" t="s">
        <v>1127</v>
      </c>
      <c r="B210" s="37" t="s">
        <v>1130</v>
      </c>
      <c r="C210" s="36">
        <v>5.1020000000000003</v>
      </c>
      <c r="D210" s="110"/>
    </row>
    <row r="211" spans="1:4" ht="15.75" outlineLevel="1">
      <c r="A211" s="36" t="s">
        <v>1127</v>
      </c>
      <c r="B211" s="37" t="s">
        <v>1131</v>
      </c>
      <c r="C211" s="39">
        <v>5.0999999999999996</v>
      </c>
      <c r="D211" s="110"/>
    </row>
    <row r="212" spans="1:4" ht="15.75" outlineLevel="1">
      <c r="A212" s="36" t="s">
        <v>1127</v>
      </c>
      <c r="B212" s="37" t="s">
        <v>17</v>
      </c>
      <c r="C212" s="36">
        <v>5.58</v>
      </c>
      <c r="D212" s="110"/>
    </row>
    <row r="213" spans="1:4" ht="15.75" outlineLevel="1">
      <c r="A213" s="36" t="s">
        <v>1127</v>
      </c>
      <c r="B213" s="37" t="s">
        <v>18</v>
      </c>
      <c r="C213" s="36">
        <v>5.54</v>
      </c>
      <c r="D213" s="110"/>
    </row>
    <row r="214" spans="1:4" ht="15.75" outlineLevel="1">
      <c r="A214" s="36" t="s">
        <v>1127</v>
      </c>
      <c r="B214" s="37" t="s">
        <v>19</v>
      </c>
      <c r="C214" s="36">
        <v>5.55</v>
      </c>
      <c r="D214" s="110"/>
    </row>
    <row r="215" spans="1:4" ht="15.75" outlineLevel="1">
      <c r="A215" s="36" t="s">
        <v>1127</v>
      </c>
      <c r="B215" s="37" t="s">
        <v>20</v>
      </c>
      <c r="C215" s="36">
        <v>5.63</v>
      </c>
      <c r="D215" s="110"/>
    </row>
    <row r="216" spans="1:4" ht="15.75" outlineLevel="1">
      <c r="A216" s="36" t="s">
        <v>1127</v>
      </c>
      <c r="B216" s="37" t="s">
        <v>24</v>
      </c>
      <c r="C216" s="36">
        <v>5.47</v>
      </c>
      <c r="D216" s="110"/>
    </row>
    <row r="217" spans="1:4" ht="15.75" outlineLevel="1">
      <c r="A217" s="36" t="s">
        <v>1127</v>
      </c>
      <c r="B217" s="37" t="s">
        <v>25</v>
      </c>
      <c r="C217" s="36">
        <v>5.48</v>
      </c>
      <c r="D217" s="110"/>
    </row>
    <row r="218" spans="1:4" ht="15.75">
      <c r="A218" s="42" t="s">
        <v>1127</v>
      </c>
      <c r="B218" s="37"/>
      <c r="C218" s="36"/>
      <c r="D218" s="110"/>
    </row>
    <row r="219" spans="1:4" ht="15.75" outlineLevel="1">
      <c r="A219" s="36" t="s">
        <v>999</v>
      </c>
      <c r="B219" s="37" t="s">
        <v>0</v>
      </c>
      <c r="C219" s="36">
        <v>5.0999999999999996</v>
      </c>
      <c r="D219" s="110"/>
    </row>
    <row r="220" spans="1:4" ht="15.75" outlineLevel="1">
      <c r="A220" s="36" t="s">
        <v>999</v>
      </c>
      <c r="B220" s="37" t="s">
        <v>1</v>
      </c>
      <c r="C220" s="36">
        <v>5.2</v>
      </c>
      <c r="D220" s="110"/>
    </row>
    <row r="221" spans="1:4" ht="15.75" outlineLevel="1">
      <c r="A221" s="36" t="s">
        <v>999</v>
      </c>
      <c r="B221" s="37" t="s">
        <v>2</v>
      </c>
      <c r="C221" s="36">
        <v>5.3</v>
      </c>
      <c r="D221" s="110"/>
    </row>
    <row r="222" spans="1:4" ht="15.75" outlineLevel="1">
      <c r="A222" s="36" t="s">
        <v>999</v>
      </c>
      <c r="B222" s="37" t="s">
        <v>156</v>
      </c>
      <c r="C222" s="36">
        <v>5.6</v>
      </c>
      <c r="D222" s="110"/>
    </row>
    <row r="223" spans="1:4" ht="15.75" outlineLevel="1">
      <c r="A223" s="36" t="s">
        <v>999</v>
      </c>
      <c r="B223" s="37" t="s">
        <v>1123</v>
      </c>
      <c r="C223" s="38">
        <v>5.0999999999999996</v>
      </c>
      <c r="D223" s="110"/>
    </row>
    <row r="224" spans="1:4" ht="15.75" outlineLevel="1">
      <c r="A224" s="36" t="s">
        <v>999</v>
      </c>
      <c r="B224" s="37" t="s">
        <v>1122</v>
      </c>
      <c r="C224" s="36">
        <v>5.14</v>
      </c>
      <c r="D224" s="110"/>
    </row>
    <row r="225" spans="1:4" ht="15.75" outlineLevel="1">
      <c r="A225" s="36" t="s">
        <v>999</v>
      </c>
      <c r="B225" s="37" t="s">
        <v>4</v>
      </c>
      <c r="C225" s="36">
        <v>5.19</v>
      </c>
      <c r="D225" s="110"/>
    </row>
    <row r="226" spans="1:4" ht="15.75" outlineLevel="1">
      <c r="A226" s="36" t="s">
        <v>999</v>
      </c>
      <c r="B226" s="37" t="s">
        <v>158</v>
      </c>
      <c r="C226" s="36">
        <v>5.24</v>
      </c>
      <c r="D226" s="110"/>
    </row>
    <row r="227" spans="1:4" ht="15.75" outlineLevel="1">
      <c r="A227" s="36" t="s">
        <v>999</v>
      </c>
      <c r="B227" s="37" t="s">
        <v>5</v>
      </c>
      <c r="C227" s="36">
        <v>5.26</v>
      </c>
      <c r="D227" s="110"/>
    </row>
    <row r="228" spans="1:4" ht="15.75" outlineLevel="1">
      <c r="A228" s="36" t="s">
        <v>999</v>
      </c>
      <c r="B228" s="37" t="s">
        <v>6</v>
      </c>
      <c r="C228" s="36">
        <v>5.27</v>
      </c>
      <c r="D228" s="110"/>
    </row>
    <row r="229" spans="1:4" ht="15.75" outlineLevel="1">
      <c r="A229" s="36" t="s">
        <v>999</v>
      </c>
      <c r="B229" s="37" t="s">
        <v>7</v>
      </c>
      <c r="C229" s="36">
        <v>5.28</v>
      </c>
      <c r="D229" s="110"/>
    </row>
    <row r="230" spans="1:4" ht="15.75" outlineLevel="1">
      <c r="A230" s="36" t="s">
        <v>999</v>
      </c>
      <c r="B230" s="37" t="s">
        <v>334</v>
      </c>
      <c r="C230" s="36">
        <v>5.29</v>
      </c>
      <c r="D230" s="110"/>
    </row>
    <row r="231" spans="1:4" ht="15.75" outlineLevel="1">
      <c r="A231" s="36" t="s">
        <v>999</v>
      </c>
      <c r="B231" s="37" t="s">
        <v>8</v>
      </c>
      <c r="C231" s="38">
        <v>5.3</v>
      </c>
      <c r="D231" s="110"/>
    </row>
    <row r="232" spans="1:4" ht="15.75" outlineLevel="1">
      <c r="A232" s="36" t="s">
        <v>999</v>
      </c>
      <c r="B232" s="37" t="s">
        <v>159</v>
      </c>
      <c r="C232" s="36">
        <v>5.31</v>
      </c>
      <c r="D232" s="110"/>
    </row>
    <row r="233" spans="1:4" ht="15.75" outlineLevel="1">
      <c r="A233" s="36" t="s">
        <v>999</v>
      </c>
      <c r="B233" s="37" t="s">
        <v>182</v>
      </c>
      <c r="C233" s="36">
        <v>5.33</v>
      </c>
      <c r="D233" s="110"/>
    </row>
    <row r="234" spans="1:4" ht="15.75" outlineLevel="1">
      <c r="A234" s="36" t="s">
        <v>999</v>
      </c>
      <c r="B234" s="37" t="s">
        <v>1129</v>
      </c>
      <c r="C234" s="36">
        <v>5.101</v>
      </c>
      <c r="D234" s="110"/>
    </row>
    <row r="235" spans="1:4" ht="15.75" outlineLevel="1">
      <c r="A235" s="36" t="s">
        <v>999</v>
      </c>
      <c r="B235" s="37" t="s">
        <v>125</v>
      </c>
      <c r="C235" s="36">
        <v>5.36</v>
      </c>
      <c r="D235" s="110"/>
    </row>
    <row r="236" spans="1:4" ht="15.75" outlineLevel="1">
      <c r="A236" s="36" t="s">
        <v>999</v>
      </c>
      <c r="B236" s="37" t="s">
        <v>11</v>
      </c>
      <c r="C236" s="36">
        <v>5.53</v>
      </c>
      <c r="D236" s="110"/>
    </row>
    <row r="237" spans="1:4" ht="15.75" outlineLevel="1">
      <c r="A237" s="36" t="s">
        <v>999</v>
      </c>
      <c r="B237" s="37" t="s">
        <v>1130</v>
      </c>
      <c r="C237" s="36">
        <v>5.1020000000000003</v>
      </c>
      <c r="D237" s="110"/>
    </row>
    <row r="238" spans="1:4" ht="15.75" outlineLevel="1">
      <c r="A238" s="36" t="s">
        <v>999</v>
      </c>
      <c r="B238" s="37" t="s">
        <v>17</v>
      </c>
      <c r="C238" s="36">
        <v>5.58</v>
      </c>
      <c r="D238" s="110"/>
    </row>
    <row r="239" spans="1:4" ht="15.75" outlineLevel="1">
      <c r="A239" s="36" t="s">
        <v>999</v>
      </c>
      <c r="B239" s="37" t="s">
        <v>18</v>
      </c>
      <c r="C239" s="36">
        <v>5.54</v>
      </c>
      <c r="D239" s="110"/>
    </row>
    <row r="240" spans="1:4" ht="15.75" outlineLevel="1">
      <c r="A240" s="36" t="s">
        <v>999</v>
      </c>
      <c r="B240" s="37" t="s">
        <v>19</v>
      </c>
      <c r="C240" s="36">
        <v>5.55</v>
      </c>
      <c r="D240" s="110"/>
    </row>
    <row r="241" spans="1:4" ht="15.75" outlineLevel="1">
      <c r="A241" s="36" t="s">
        <v>999</v>
      </c>
      <c r="B241" s="37" t="s">
        <v>20</v>
      </c>
      <c r="C241" s="36">
        <v>5.63</v>
      </c>
      <c r="D241" s="110"/>
    </row>
    <row r="242" spans="1:4" ht="15.75" outlineLevel="1">
      <c r="A242" s="36" t="s">
        <v>999</v>
      </c>
      <c r="B242" s="37" t="s">
        <v>24</v>
      </c>
      <c r="C242" s="36">
        <v>5.47</v>
      </c>
      <c r="D242" s="110"/>
    </row>
    <row r="243" spans="1:4" ht="15.75" outlineLevel="1">
      <c r="A243" s="36" t="s">
        <v>999</v>
      </c>
      <c r="B243" s="37" t="s">
        <v>25</v>
      </c>
      <c r="C243" s="36">
        <v>5.48</v>
      </c>
      <c r="D243" s="110"/>
    </row>
    <row r="244" spans="1:4" ht="15.75">
      <c r="A244" s="42" t="s">
        <v>999</v>
      </c>
      <c r="B244" s="37"/>
      <c r="C244" s="36"/>
      <c r="D244" s="110"/>
    </row>
    <row r="245" spans="1:4" ht="15.75" outlineLevel="1">
      <c r="A245" s="36" t="s">
        <v>1132</v>
      </c>
      <c r="B245" s="37" t="s">
        <v>0</v>
      </c>
      <c r="C245" s="36">
        <v>5.0999999999999996</v>
      </c>
      <c r="D245" s="110"/>
    </row>
    <row r="246" spans="1:4" ht="15.75" outlineLevel="1">
      <c r="A246" s="36" t="s">
        <v>1132</v>
      </c>
      <c r="B246" s="37" t="s">
        <v>1</v>
      </c>
      <c r="C246" s="36">
        <v>5.2</v>
      </c>
      <c r="D246" s="110"/>
    </row>
    <row r="247" spans="1:4" ht="15.75" outlineLevel="1">
      <c r="A247" s="36" t="s">
        <v>1132</v>
      </c>
      <c r="B247" s="37" t="s">
        <v>2</v>
      </c>
      <c r="C247" s="36">
        <v>5.3</v>
      </c>
      <c r="D247" s="110"/>
    </row>
    <row r="248" spans="1:4" ht="15.75" outlineLevel="1">
      <c r="A248" s="36" t="s">
        <v>1132</v>
      </c>
      <c r="B248" s="37" t="s">
        <v>156</v>
      </c>
      <c r="C248" s="36">
        <v>5.6</v>
      </c>
      <c r="D248" s="110"/>
    </row>
    <row r="249" spans="1:4" ht="15.75" outlineLevel="1">
      <c r="A249" s="36" t="s">
        <v>1132</v>
      </c>
      <c r="B249" s="37" t="s">
        <v>1123</v>
      </c>
      <c r="C249" s="38">
        <v>5.0999999999999996</v>
      </c>
      <c r="D249" s="110"/>
    </row>
    <row r="250" spans="1:4" ht="15.75" outlineLevel="1">
      <c r="A250" s="36" t="s">
        <v>1132</v>
      </c>
      <c r="B250" s="37" t="s">
        <v>1122</v>
      </c>
      <c r="C250" s="36">
        <v>5.14</v>
      </c>
      <c r="D250" s="110"/>
    </row>
    <row r="251" spans="1:4" ht="15.75" outlineLevel="1">
      <c r="A251" s="36" t="s">
        <v>1132</v>
      </c>
      <c r="B251" s="37" t="s">
        <v>4</v>
      </c>
      <c r="C251" s="36">
        <v>5.19</v>
      </c>
      <c r="D251" s="110"/>
    </row>
    <row r="252" spans="1:4" ht="15.75" outlineLevel="1">
      <c r="A252" s="36" t="s">
        <v>1132</v>
      </c>
      <c r="B252" s="37" t="s">
        <v>158</v>
      </c>
      <c r="C252" s="36">
        <v>5.24</v>
      </c>
      <c r="D252" s="110"/>
    </row>
    <row r="253" spans="1:4" ht="15.75" outlineLevel="1">
      <c r="A253" s="36" t="s">
        <v>1132</v>
      </c>
      <c r="B253" s="37" t="s">
        <v>6</v>
      </c>
      <c r="C253" s="36">
        <v>5.27</v>
      </c>
      <c r="D253" s="110"/>
    </row>
    <row r="254" spans="1:4" ht="15.75" outlineLevel="1">
      <c r="A254" s="36" t="s">
        <v>1132</v>
      </c>
      <c r="B254" s="37" t="s">
        <v>7</v>
      </c>
      <c r="C254" s="36">
        <v>5.28</v>
      </c>
      <c r="D254" s="110"/>
    </row>
    <row r="255" spans="1:4" ht="15.75" outlineLevel="1">
      <c r="A255" s="36" t="s">
        <v>1132</v>
      </c>
      <c r="B255" s="37" t="s">
        <v>8</v>
      </c>
      <c r="C255" s="38">
        <v>5.3</v>
      </c>
      <c r="D255" s="110"/>
    </row>
    <row r="256" spans="1:4" ht="15.75" outlineLevel="1">
      <c r="A256" s="36" t="s">
        <v>1132</v>
      </c>
      <c r="B256" s="37" t="s">
        <v>182</v>
      </c>
      <c r="C256" s="36">
        <v>5.33</v>
      </c>
      <c r="D256" s="110"/>
    </row>
    <row r="257" spans="1:4" ht="15.75" outlineLevel="1">
      <c r="A257" s="36" t="s">
        <v>1132</v>
      </c>
      <c r="B257" s="37" t="s">
        <v>125</v>
      </c>
      <c r="C257" s="36">
        <v>5.36</v>
      </c>
      <c r="D257" s="110"/>
    </row>
    <row r="258" spans="1:4" ht="15.75" outlineLevel="1">
      <c r="A258" s="36" t="s">
        <v>1132</v>
      </c>
      <c r="B258" s="37" t="s">
        <v>11</v>
      </c>
      <c r="C258" s="36">
        <v>5.53</v>
      </c>
      <c r="D258" s="110"/>
    </row>
    <row r="259" spans="1:4" ht="15.75" outlineLevel="1">
      <c r="A259" s="36" t="s">
        <v>1132</v>
      </c>
      <c r="B259" s="37" t="s">
        <v>17</v>
      </c>
      <c r="C259" s="36">
        <v>5.58</v>
      </c>
      <c r="D259" s="110"/>
    </row>
    <row r="260" spans="1:4" ht="15.75" outlineLevel="1">
      <c r="A260" s="36" t="s">
        <v>1132</v>
      </c>
      <c r="B260" s="37" t="s">
        <v>18</v>
      </c>
      <c r="C260" s="36">
        <v>5.54</v>
      </c>
      <c r="D260" s="110"/>
    </row>
    <row r="261" spans="1:4" ht="15.75" outlineLevel="1">
      <c r="A261" s="36" t="s">
        <v>1132</v>
      </c>
      <c r="B261" s="37" t="s">
        <v>19</v>
      </c>
      <c r="C261" s="36">
        <v>5.55</v>
      </c>
      <c r="D261" s="110"/>
    </row>
    <row r="262" spans="1:4" ht="15.75" outlineLevel="1">
      <c r="A262" s="36" t="s">
        <v>1132</v>
      </c>
      <c r="B262" s="37" t="s">
        <v>20</v>
      </c>
      <c r="C262" s="36">
        <v>5.63</v>
      </c>
      <c r="D262" s="110"/>
    </row>
    <row r="263" spans="1:4" ht="15.75" outlineLevel="1">
      <c r="A263" s="36" t="s">
        <v>1132</v>
      </c>
      <c r="B263" s="37" t="s">
        <v>24</v>
      </c>
      <c r="C263" s="36">
        <v>5.47</v>
      </c>
      <c r="D263" s="110"/>
    </row>
    <row r="264" spans="1:4" ht="15.75" outlineLevel="1">
      <c r="A264" s="36" t="s">
        <v>1132</v>
      </c>
      <c r="B264" s="37" t="s">
        <v>25</v>
      </c>
      <c r="C264" s="36">
        <v>5.48</v>
      </c>
      <c r="D264" s="110"/>
    </row>
    <row r="265" spans="1:4" ht="15.75">
      <c r="A265" s="42" t="s">
        <v>1132</v>
      </c>
      <c r="B265" s="37"/>
      <c r="C265" s="36"/>
      <c r="D265" s="110"/>
    </row>
    <row r="266" spans="1:4" ht="15.75" outlineLevel="1">
      <c r="A266" s="36" t="s">
        <v>1004</v>
      </c>
      <c r="B266" s="37" t="s">
        <v>0</v>
      </c>
      <c r="C266" s="36">
        <v>5.0999999999999996</v>
      </c>
      <c r="D266" s="110"/>
    </row>
    <row r="267" spans="1:4" ht="15.75" outlineLevel="1">
      <c r="A267" s="36" t="s">
        <v>1004</v>
      </c>
      <c r="B267" s="37" t="s">
        <v>1</v>
      </c>
      <c r="C267" s="36">
        <v>5.2</v>
      </c>
      <c r="D267" s="110"/>
    </row>
    <row r="268" spans="1:4" ht="15.75" outlineLevel="1">
      <c r="A268" s="36" t="s">
        <v>1004</v>
      </c>
      <c r="B268" s="37" t="s">
        <v>2</v>
      </c>
      <c r="C268" s="36">
        <v>5.3</v>
      </c>
      <c r="D268" s="110"/>
    </row>
    <row r="269" spans="1:4" ht="15.75" outlineLevel="1">
      <c r="A269" s="36" t="s">
        <v>1004</v>
      </c>
      <c r="B269" s="37" t="s">
        <v>156</v>
      </c>
      <c r="C269" s="36">
        <v>5.6</v>
      </c>
      <c r="D269" s="110"/>
    </row>
    <row r="270" spans="1:4" ht="15.75" outlineLevel="1">
      <c r="A270" s="36" t="s">
        <v>1004</v>
      </c>
      <c r="B270" s="37" t="s">
        <v>1123</v>
      </c>
      <c r="C270" s="38">
        <v>5.0999999999999996</v>
      </c>
      <c r="D270" s="110"/>
    </row>
    <row r="271" spans="1:4" ht="15.75" outlineLevel="1">
      <c r="A271" s="36" t="s">
        <v>1004</v>
      </c>
      <c r="B271" s="37" t="s">
        <v>1122</v>
      </c>
      <c r="C271" s="36">
        <v>5.14</v>
      </c>
      <c r="D271" s="110"/>
    </row>
    <row r="272" spans="1:4" ht="15.75" outlineLevel="1">
      <c r="A272" s="36" t="s">
        <v>1004</v>
      </c>
      <c r="B272" s="37" t="s">
        <v>4</v>
      </c>
      <c r="C272" s="36">
        <v>5.19</v>
      </c>
      <c r="D272" s="110"/>
    </row>
    <row r="273" spans="1:4" ht="15.75" outlineLevel="1">
      <c r="A273" s="36" t="s">
        <v>1004</v>
      </c>
      <c r="B273" s="37" t="s">
        <v>158</v>
      </c>
      <c r="C273" s="36">
        <v>5.24</v>
      </c>
      <c r="D273" s="110"/>
    </row>
    <row r="274" spans="1:4" ht="15.75" outlineLevel="1">
      <c r="A274" s="36" t="s">
        <v>1004</v>
      </c>
      <c r="B274" s="37" t="s">
        <v>5</v>
      </c>
      <c r="C274" s="36">
        <v>5.26</v>
      </c>
      <c r="D274" s="110"/>
    </row>
    <row r="275" spans="1:4" ht="15.75" outlineLevel="1">
      <c r="A275" s="36" t="s">
        <v>1004</v>
      </c>
      <c r="B275" s="37" t="s">
        <v>6</v>
      </c>
      <c r="C275" s="36">
        <v>5.27</v>
      </c>
      <c r="D275" s="110"/>
    </row>
    <row r="276" spans="1:4" ht="15.75" outlineLevel="1">
      <c r="A276" s="36" t="s">
        <v>1004</v>
      </c>
      <c r="B276" s="37" t="s">
        <v>7</v>
      </c>
      <c r="C276" s="36">
        <v>5.28</v>
      </c>
      <c r="D276" s="110"/>
    </row>
    <row r="277" spans="1:4" ht="15.75" outlineLevel="1">
      <c r="A277" s="36" t="s">
        <v>1004</v>
      </c>
      <c r="B277" s="37" t="s">
        <v>334</v>
      </c>
      <c r="C277" s="36">
        <v>5.29</v>
      </c>
      <c r="D277" s="110"/>
    </row>
    <row r="278" spans="1:4" ht="15.75" outlineLevel="1">
      <c r="A278" s="36" t="s">
        <v>1004</v>
      </c>
      <c r="B278" s="37" t="s">
        <v>8</v>
      </c>
      <c r="C278" s="38">
        <v>5.3</v>
      </c>
      <c r="D278" s="110"/>
    </row>
    <row r="279" spans="1:4" ht="15.75" outlineLevel="1">
      <c r="A279" s="36" t="s">
        <v>1004</v>
      </c>
      <c r="B279" s="37" t="s">
        <v>182</v>
      </c>
      <c r="C279" s="36">
        <v>5.33</v>
      </c>
      <c r="D279" s="110"/>
    </row>
    <row r="280" spans="1:4" ht="15.75" outlineLevel="1">
      <c r="A280" s="36" t="s">
        <v>1004</v>
      </c>
      <c r="B280" s="37" t="s">
        <v>125</v>
      </c>
      <c r="C280" s="36">
        <v>5.36</v>
      </c>
      <c r="D280" s="110"/>
    </row>
    <row r="281" spans="1:4" ht="15.75" outlineLevel="1">
      <c r="A281" s="36" t="s">
        <v>1004</v>
      </c>
      <c r="B281" s="37" t="s">
        <v>12</v>
      </c>
      <c r="C281" s="36">
        <v>5.69</v>
      </c>
      <c r="D281" s="110"/>
    </row>
    <row r="282" spans="1:4" ht="15.75" outlineLevel="1">
      <c r="A282" s="36" t="s">
        <v>1004</v>
      </c>
      <c r="B282" s="37" t="s">
        <v>14</v>
      </c>
      <c r="C282" s="38">
        <v>5.7</v>
      </c>
      <c r="D282" s="110"/>
    </row>
    <row r="283" spans="1:4" ht="15.75" outlineLevel="1">
      <c r="A283" s="36" t="s">
        <v>1004</v>
      </c>
      <c r="B283" s="37" t="s">
        <v>15</v>
      </c>
      <c r="C283" s="36">
        <v>5.74</v>
      </c>
      <c r="D283" s="110"/>
    </row>
    <row r="284" spans="1:4" ht="15.75" outlineLevel="1">
      <c r="A284" s="36" t="s">
        <v>1004</v>
      </c>
      <c r="B284" s="37" t="s">
        <v>9</v>
      </c>
      <c r="C284" s="36">
        <v>5.49</v>
      </c>
      <c r="D284" s="110"/>
    </row>
    <row r="285" spans="1:4" ht="15.75" outlineLevel="1">
      <c r="A285" s="36" t="s">
        <v>1004</v>
      </c>
      <c r="B285" s="37" t="s">
        <v>10</v>
      </c>
      <c r="C285" s="36">
        <v>5.51</v>
      </c>
      <c r="D285" s="110"/>
    </row>
    <row r="286" spans="1:4" ht="15.75" outlineLevel="1">
      <c r="A286" s="36" t="s">
        <v>1004</v>
      </c>
      <c r="B286" s="37" t="s">
        <v>1124</v>
      </c>
      <c r="C286" s="36">
        <v>5.52</v>
      </c>
      <c r="D286" s="110"/>
    </row>
    <row r="287" spans="1:4" ht="15.75" outlineLevel="1">
      <c r="A287" s="36" t="s">
        <v>1004</v>
      </c>
      <c r="B287" s="37" t="s">
        <v>11</v>
      </c>
      <c r="C287" s="36">
        <v>5.53</v>
      </c>
      <c r="D287" s="110"/>
    </row>
    <row r="288" spans="1:4" ht="15.75" outlineLevel="1">
      <c r="A288" s="36" t="s">
        <v>1004</v>
      </c>
      <c r="B288" s="37" t="s">
        <v>17</v>
      </c>
      <c r="C288" s="36">
        <v>5.58</v>
      </c>
      <c r="D288" s="110"/>
    </row>
    <row r="289" spans="1:4" ht="15.75" outlineLevel="1">
      <c r="A289" s="36" t="s">
        <v>1004</v>
      </c>
      <c r="B289" s="37" t="s">
        <v>18</v>
      </c>
      <c r="C289" s="36">
        <v>5.54</v>
      </c>
      <c r="D289" s="110"/>
    </row>
    <row r="290" spans="1:4" ht="15.75" outlineLevel="1">
      <c r="A290" s="36" t="s">
        <v>1004</v>
      </c>
      <c r="B290" s="37" t="s">
        <v>19</v>
      </c>
      <c r="C290" s="36">
        <v>5.55</v>
      </c>
      <c r="D290" s="110"/>
    </row>
    <row r="291" spans="1:4" ht="15.75" outlineLevel="1">
      <c r="A291" s="36" t="s">
        <v>1004</v>
      </c>
      <c r="B291" s="37" t="s">
        <v>20</v>
      </c>
      <c r="C291" s="36">
        <v>5.63</v>
      </c>
      <c r="D291" s="110"/>
    </row>
    <row r="292" spans="1:4" ht="15.75" outlineLevel="1">
      <c r="A292" s="36" t="s">
        <v>1004</v>
      </c>
      <c r="B292" s="37" t="s">
        <v>24</v>
      </c>
      <c r="C292" s="36">
        <v>5.47</v>
      </c>
      <c r="D292" s="110"/>
    </row>
    <row r="293" spans="1:4" ht="15.75" outlineLevel="1">
      <c r="A293" s="36" t="s">
        <v>1004</v>
      </c>
      <c r="B293" s="37" t="s">
        <v>25</v>
      </c>
      <c r="C293" s="36">
        <v>5.48</v>
      </c>
      <c r="D293" s="110"/>
    </row>
    <row r="294" spans="1:4" ht="15.75">
      <c r="A294" s="42" t="s">
        <v>1004</v>
      </c>
      <c r="B294" s="37"/>
      <c r="C294" s="36"/>
      <c r="D294" s="110"/>
    </row>
    <row r="295" spans="1:4" ht="15.75" outlineLevel="1">
      <c r="A295" s="36" t="s">
        <v>1011</v>
      </c>
      <c r="B295" s="37" t="s">
        <v>0</v>
      </c>
      <c r="C295" s="36">
        <v>5.0999999999999996</v>
      </c>
      <c r="D295" s="110"/>
    </row>
    <row r="296" spans="1:4" ht="15.75" outlineLevel="1">
      <c r="A296" s="36" t="s">
        <v>1011</v>
      </c>
      <c r="B296" s="37" t="s">
        <v>1</v>
      </c>
      <c r="C296" s="36">
        <v>5.2</v>
      </c>
      <c r="D296" s="110"/>
    </row>
    <row r="297" spans="1:4" ht="15.75" outlineLevel="1">
      <c r="A297" s="36" t="s">
        <v>1011</v>
      </c>
      <c r="B297" s="37" t="s">
        <v>2</v>
      </c>
      <c r="C297" s="36">
        <v>5.3</v>
      </c>
      <c r="D297" s="110"/>
    </row>
    <row r="298" spans="1:4" ht="15.75" outlineLevel="1">
      <c r="A298" s="36" t="s">
        <v>1011</v>
      </c>
      <c r="B298" s="37" t="s">
        <v>1122</v>
      </c>
      <c r="C298" s="36">
        <v>5.14</v>
      </c>
      <c r="D298" s="110"/>
    </row>
    <row r="299" spans="1:4" ht="15.75" outlineLevel="1">
      <c r="A299" s="36" t="s">
        <v>1011</v>
      </c>
      <c r="B299" s="37" t="s">
        <v>4</v>
      </c>
      <c r="C299" s="36">
        <v>5.19</v>
      </c>
      <c r="D299" s="110"/>
    </row>
    <row r="300" spans="1:4" ht="15.75" outlineLevel="1">
      <c r="A300" s="36" t="s">
        <v>1011</v>
      </c>
      <c r="B300" s="37" t="s">
        <v>158</v>
      </c>
      <c r="C300" s="36">
        <v>5.24</v>
      </c>
      <c r="D300" s="110"/>
    </row>
    <row r="301" spans="1:4" ht="15.75" outlineLevel="1">
      <c r="A301" s="36" t="s">
        <v>1011</v>
      </c>
      <c r="B301" s="37" t="s">
        <v>5</v>
      </c>
      <c r="C301" s="36">
        <v>5.26</v>
      </c>
      <c r="D301" s="110"/>
    </row>
    <row r="302" spans="1:4" ht="15.75" outlineLevel="1">
      <c r="A302" s="36" t="s">
        <v>1011</v>
      </c>
      <c r="B302" s="37" t="s">
        <v>6</v>
      </c>
      <c r="C302" s="36">
        <v>5.27</v>
      </c>
      <c r="D302" s="110"/>
    </row>
    <row r="303" spans="1:4" ht="15.75" outlineLevel="1">
      <c r="A303" s="36" t="s">
        <v>1011</v>
      </c>
      <c r="B303" s="37" t="s">
        <v>7</v>
      </c>
      <c r="C303" s="36">
        <v>5.28</v>
      </c>
      <c r="D303" s="110"/>
    </row>
    <row r="304" spans="1:4" ht="15.75" outlineLevel="1">
      <c r="A304" s="36" t="s">
        <v>1011</v>
      </c>
      <c r="B304" s="37" t="s">
        <v>167</v>
      </c>
      <c r="C304" s="36">
        <v>5.37</v>
      </c>
      <c r="D304" s="110"/>
    </row>
    <row r="305" spans="1:4" ht="15.75" outlineLevel="1">
      <c r="A305" s="36" t="s">
        <v>1011</v>
      </c>
      <c r="B305" s="37" t="s">
        <v>9</v>
      </c>
      <c r="C305" s="36">
        <v>5.49</v>
      </c>
      <c r="D305" s="110"/>
    </row>
    <row r="306" spans="1:4" ht="15.75" outlineLevel="1">
      <c r="A306" s="36" t="s">
        <v>1011</v>
      </c>
      <c r="B306" s="37" t="s">
        <v>10</v>
      </c>
      <c r="C306" s="36">
        <v>5.51</v>
      </c>
      <c r="D306" s="110"/>
    </row>
    <row r="307" spans="1:4" ht="15.75" outlineLevel="1">
      <c r="A307" s="36" t="s">
        <v>1011</v>
      </c>
      <c r="B307" s="37" t="s">
        <v>11</v>
      </c>
      <c r="C307" s="36">
        <v>5.53</v>
      </c>
      <c r="D307" s="110"/>
    </row>
    <row r="308" spans="1:4" ht="15.75" outlineLevel="1">
      <c r="A308" s="36" t="s">
        <v>1011</v>
      </c>
      <c r="B308" s="37" t="s">
        <v>12</v>
      </c>
      <c r="C308" s="36">
        <v>5.69</v>
      </c>
      <c r="D308" s="110"/>
    </row>
    <row r="309" spans="1:4" ht="15.75" outlineLevel="1">
      <c r="A309" s="36" t="s">
        <v>1011</v>
      </c>
      <c r="B309" s="37" t="s">
        <v>13</v>
      </c>
      <c r="C309" s="36">
        <v>5.75</v>
      </c>
      <c r="D309" s="110"/>
    </row>
    <row r="310" spans="1:4" ht="15.75" outlineLevel="1">
      <c r="A310" s="36" t="s">
        <v>1011</v>
      </c>
      <c r="B310" s="37" t="s">
        <v>14</v>
      </c>
      <c r="C310" s="38">
        <v>5.7</v>
      </c>
      <c r="D310" s="110"/>
    </row>
    <row r="311" spans="1:4" ht="15.75" outlineLevel="1">
      <c r="A311" s="36" t="s">
        <v>1011</v>
      </c>
      <c r="B311" s="37" t="s">
        <v>15</v>
      </c>
      <c r="C311" s="36">
        <v>5.74</v>
      </c>
      <c r="D311" s="110"/>
    </row>
    <row r="312" spans="1:4" ht="15.75" outlineLevel="1">
      <c r="A312" s="36" t="s">
        <v>1011</v>
      </c>
      <c r="B312" s="37" t="s">
        <v>17</v>
      </c>
      <c r="C312" s="36">
        <v>5.58</v>
      </c>
      <c r="D312" s="110"/>
    </row>
    <row r="313" spans="1:4" ht="15.75" outlineLevel="1">
      <c r="A313" s="36" t="s">
        <v>1011</v>
      </c>
      <c r="B313" s="37" t="s">
        <v>18</v>
      </c>
      <c r="C313" s="36">
        <v>5.54</v>
      </c>
      <c r="D313" s="110"/>
    </row>
    <row r="314" spans="1:4" ht="15.75" outlineLevel="1">
      <c r="A314" s="36" t="s">
        <v>1011</v>
      </c>
      <c r="B314" s="37" t="s">
        <v>19</v>
      </c>
      <c r="C314" s="36">
        <v>5.55</v>
      </c>
      <c r="D314" s="110"/>
    </row>
    <row r="315" spans="1:4" ht="15.75" outlineLevel="1">
      <c r="A315" s="36" t="s">
        <v>1011</v>
      </c>
      <c r="B315" s="37" t="s">
        <v>20</v>
      </c>
      <c r="C315" s="36">
        <v>5.63</v>
      </c>
      <c r="D315" s="110"/>
    </row>
    <row r="316" spans="1:4" ht="15.75" outlineLevel="1">
      <c r="A316" s="36" t="s">
        <v>1011</v>
      </c>
      <c r="B316" s="37" t="s">
        <v>21</v>
      </c>
      <c r="C316" s="36">
        <v>5.65</v>
      </c>
      <c r="D316" s="110"/>
    </row>
    <row r="317" spans="1:4" ht="15.75" outlineLevel="1">
      <c r="A317" s="36" t="s">
        <v>1011</v>
      </c>
      <c r="B317" s="37" t="s">
        <v>22</v>
      </c>
      <c r="C317" s="36">
        <v>5.68</v>
      </c>
      <c r="D317" s="110"/>
    </row>
    <row r="318" spans="1:4" ht="15.75" outlineLevel="1">
      <c r="A318" s="36" t="s">
        <v>1011</v>
      </c>
      <c r="B318" s="37" t="s">
        <v>24</v>
      </c>
      <c r="C318" s="36">
        <v>5.47</v>
      </c>
      <c r="D318" s="110"/>
    </row>
    <row r="319" spans="1:4" ht="15.75" outlineLevel="1">
      <c r="A319" s="36" t="s">
        <v>1011</v>
      </c>
      <c r="B319" s="37" t="s">
        <v>25</v>
      </c>
      <c r="C319" s="36">
        <v>5.48</v>
      </c>
      <c r="D319" s="110"/>
    </row>
    <row r="320" spans="1:4" ht="15.75">
      <c r="A320" s="42" t="s">
        <v>1011</v>
      </c>
      <c r="B320" s="37"/>
      <c r="C320" s="36"/>
      <c r="D320" s="110"/>
    </row>
    <row r="321" spans="1:4" ht="15.75" outlineLevel="1">
      <c r="A321" s="36" t="s">
        <v>1012</v>
      </c>
      <c r="B321" s="37" t="s">
        <v>0</v>
      </c>
      <c r="C321" s="36">
        <v>5.0999999999999996</v>
      </c>
      <c r="D321" s="110"/>
    </row>
    <row r="322" spans="1:4" ht="15.75" outlineLevel="1">
      <c r="A322" s="36" t="s">
        <v>1012</v>
      </c>
      <c r="B322" s="37" t="s">
        <v>1</v>
      </c>
      <c r="C322" s="36">
        <v>5.2</v>
      </c>
      <c r="D322" s="110"/>
    </row>
    <row r="323" spans="1:4" ht="15.75" outlineLevel="1">
      <c r="A323" s="36" t="s">
        <v>1012</v>
      </c>
      <c r="B323" s="37" t="s">
        <v>5</v>
      </c>
      <c r="C323" s="36">
        <v>5.26</v>
      </c>
      <c r="D323" s="110"/>
    </row>
    <row r="324" spans="1:4" ht="15.75" outlineLevel="1">
      <c r="A324" s="36" t="s">
        <v>1012</v>
      </c>
      <c r="B324" s="37" t="s">
        <v>1122</v>
      </c>
      <c r="C324" s="36">
        <v>5.14</v>
      </c>
      <c r="D324" s="110"/>
    </row>
    <row r="325" spans="1:4" ht="15.75" outlineLevel="1">
      <c r="A325" s="36" t="s">
        <v>1012</v>
      </c>
      <c r="B325" s="37" t="s">
        <v>4</v>
      </c>
      <c r="C325" s="36">
        <v>5.19</v>
      </c>
      <c r="D325" s="110"/>
    </row>
    <row r="326" spans="1:4" ht="15.75" outlineLevel="1">
      <c r="A326" s="36" t="s">
        <v>1012</v>
      </c>
      <c r="B326" s="37" t="s">
        <v>167</v>
      </c>
      <c r="C326" s="36">
        <v>5.37</v>
      </c>
      <c r="D326" s="110"/>
    </row>
    <row r="327" spans="1:4" ht="15.75" outlineLevel="1">
      <c r="A327" s="36" t="s">
        <v>1012</v>
      </c>
      <c r="B327" s="37" t="s">
        <v>12</v>
      </c>
      <c r="C327" s="36">
        <v>5.69</v>
      </c>
      <c r="D327" s="110"/>
    </row>
    <row r="328" spans="1:4" ht="15.75" outlineLevel="1">
      <c r="A328" s="36" t="s">
        <v>1012</v>
      </c>
      <c r="B328" s="37" t="s">
        <v>762</v>
      </c>
      <c r="C328" s="38">
        <v>5.8</v>
      </c>
      <c r="D328" s="110"/>
    </row>
    <row r="329" spans="1:4" ht="15.75" outlineLevel="1">
      <c r="A329" s="36" t="s">
        <v>1012</v>
      </c>
      <c r="B329" s="37" t="s">
        <v>13</v>
      </c>
      <c r="C329" s="36">
        <v>5.75</v>
      </c>
      <c r="D329" s="110"/>
    </row>
    <row r="330" spans="1:4" ht="15.75" outlineLevel="1">
      <c r="A330" s="36" t="s">
        <v>1012</v>
      </c>
      <c r="B330" s="37" t="s">
        <v>14</v>
      </c>
      <c r="C330" s="38">
        <v>5.7</v>
      </c>
      <c r="D330" s="110"/>
    </row>
    <row r="331" spans="1:4" ht="15.75" outlineLevel="1">
      <c r="A331" s="36" t="s">
        <v>1012</v>
      </c>
      <c r="B331" s="37" t="s">
        <v>15</v>
      </c>
      <c r="C331" s="36">
        <v>5.74</v>
      </c>
      <c r="D331" s="110"/>
    </row>
    <row r="332" spans="1:4" ht="15.75" outlineLevel="1">
      <c r="A332" s="36" t="s">
        <v>1012</v>
      </c>
      <c r="B332" s="37" t="s">
        <v>17</v>
      </c>
      <c r="C332" s="36">
        <v>5.58</v>
      </c>
      <c r="D332" s="110"/>
    </row>
    <row r="333" spans="1:4" ht="15.75" outlineLevel="1">
      <c r="A333" s="36" t="s">
        <v>1012</v>
      </c>
      <c r="B333" s="37" t="s">
        <v>19</v>
      </c>
      <c r="C333" s="36">
        <v>5.55</v>
      </c>
      <c r="D333" s="110"/>
    </row>
    <row r="334" spans="1:4" ht="15.75" outlineLevel="1">
      <c r="A334" s="36" t="s">
        <v>1012</v>
      </c>
      <c r="B334" s="37" t="s">
        <v>20</v>
      </c>
      <c r="C334" s="36">
        <v>5.63</v>
      </c>
      <c r="D334" s="110"/>
    </row>
    <row r="335" spans="1:4" ht="15.75" outlineLevel="1">
      <c r="A335" s="36" t="s">
        <v>1012</v>
      </c>
      <c r="B335" s="37" t="s">
        <v>21</v>
      </c>
      <c r="C335" s="36">
        <v>5.65</v>
      </c>
      <c r="D335" s="110"/>
    </row>
    <row r="336" spans="1:4" ht="15.75" outlineLevel="1">
      <c r="A336" s="36" t="s">
        <v>1012</v>
      </c>
      <c r="B336" s="37" t="s">
        <v>22</v>
      </c>
      <c r="C336" s="36">
        <v>5.68</v>
      </c>
      <c r="D336" s="110"/>
    </row>
    <row r="337" spans="1:4" ht="15.75" outlineLevel="1">
      <c r="A337" s="36" t="s">
        <v>1012</v>
      </c>
      <c r="B337" s="37" t="s">
        <v>24</v>
      </c>
      <c r="C337" s="36">
        <v>5.47</v>
      </c>
      <c r="D337" s="110"/>
    </row>
    <row r="338" spans="1:4" ht="15.75" outlineLevel="1">
      <c r="A338" s="36" t="s">
        <v>1012</v>
      </c>
      <c r="B338" s="37" t="s">
        <v>25</v>
      </c>
      <c r="C338" s="36">
        <v>5.48</v>
      </c>
      <c r="D338" s="110"/>
    </row>
    <row r="339" spans="1:4" ht="15.75">
      <c r="A339" s="42" t="s">
        <v>1012</v>
      </c>
      <c r="B339" s="37"/>
      <c r="C339" s="36"/>
      <c r="D339" s="110"/>
    </row>
    <row r="340" spans="1:4" ht="15.75" outlineLevel="1">
      <c r="A340" s="36" t="s">
        <v>1018</v>
      </c>
      <c r="B340" s="37" t="s">
        <v>1133</v>
      </c>
      <c r="C340" s="36">
        <v>5.0999999999999996</v>
      </c>
      <c r="D340" s="110"/>
    </row>
    <row r="341" spans="1:4" ht="15.75" outlineLevel="1">
      <c r="A341" s="36" t="s">
        <v>1018</v>
      </c>
      <c r="B341" s="37" t="s">
        <v>1</v>
      </c>
      <c r="C341" s="36">
        <v>5.2</v>
      </c>
      <c r="D341" s="110"/>
    </row>
    <row r="342" spans="1:4" ht="15.75" outlineLevel="1">
      <c r="A342" s="36" t="s">
        <v>1018</v>
      </c>
      <c r="B342" s="37" t="s">
        <v>5</v>
      </c>
      <c r="C342" s="36">
        <v>5.26</v>
      </c>
      <c r="D342" s="110"/>
    </row>
    <row r="343" spans="1:4" ht="15.75" outlineLevel="1">
      <c r="A343" s="36" t="s">
        <v>1018</v>
      </c>
      <c r="B343" s="37" t="s">
        <v>1134</v>
      </c>
      <c r="C343" s="36">
        <v>5.38</v>
      </c>
      <c r="D343" s="110"/>
    </row>
    <row r="344" spans="1:4" ht="15.75" outlineLevel="1">
      <c r="A344" s="36" t="s">
        <v>1018</v>
      </c>
      <c r="B344" s="37" t="s">
        <v>1135</v>
      </c>
      <c r="C344" s="36">
        <v>5.39</v>
      </c>
      <c r="D344" s="110"/>
    </row>
    <row r="345" spans="1:4" ht="15.75" outlineLevel="1">
      <c r="A345" s="36" t="s">
        <v>1018</v>
      </c>
      <c r="B345" s="37" t="s">
        <v>1136</v>
      </c>
      <c r="C345" s="38">
        <v>5.6</v>
      </c>
      <c r="D345" s="110"/>
    </row>
    <row r="346" spans="1:4" ht="15.75" outlineLevel="1">
      <c r="A346" s="36" t="s">
        <v>1018</v>
      </c>
      <c r="B346" s="37" t="s">
        <v>25</v>
      </c>
      <c r="C346" s="36">
        <v>5.48</v>
      </c>
      <c r="D346" s="110"/>
    </row>
    <row r="347" spans="1:4" ht="15.75">
      <c r="A347" s="42" t="s">
        <v>1018</v>
      </c>
      <c r="B347" s="37"/>
      <c r="C347" s="36"/>
      <c r="D347" s="110"/>
    </row>
    <row r="348" spans="1:4" ht="15.75" outlineLevel="1">
      <c r="A348" s="36" t="s">
        <v>1022</v>
      </c>
      <c r="B348" s="37" t="s">
        <v>0</v>
      </c>
      <c r="C348" s="36">
        <v>5.0999999999999996</v>
      </c>
      <c r="D348" s="110"/>
    </row>
    <row r="349" spans="1:4" ht="15.75" outlineLevel="1">
      <c r="A349" s="36" t="s">
        <v>1022</v>
      </c>
      <c r="B349" s="37" t="s">
        <v>1</v>
      </c>
      <c r="C349" s="36">
        <v>5.2</v>
      </c>
      <c r="D349" s="110"/>
    </row>
    <row r="350" spans="1:4" ht="15.75" outlineLevel="1">
      <c r="A350" s="36" t="s">
        <v>1022</v>
      </c>
      <c r="B350" s="37" t="s">
        <v>2</v>
      </c>
      <c r="C350" s="36">
        <v>5.3</v>
      </c>
      <c r="D350" s="110"/>
    </row>
    <row r="351" spans="1:4" ht="15.75" outlineLevel="1">
      <c r="A351" s="36" t="s">
        <v>1022</v>
      </c>
      <c r="B351" s="37" t="s">
        <v>156</v>
      </c>
      <c r="C351" s="36">
        <v>5.6</v>
      </c>
      <c r="D351" s="110"/>
    </row>
    <row r="352" spans="1:4" ht="15.75" outlineLevel="1">
      <c r="A352" s="36" t="s">
        <v>1022</v>
      </c>
      <c r="B352" s="37" t="s">
        <v>1123</v>
      </c>
      <c r="C352" s="38">
        <v>5.0999999999999996</v>
      </c>
      <c r="D352" s="110"/>
    </row>
    <row r="353" spans="1:4" ht="15.75" outlineLevel="1">
      <c r="A353" s="36" t="s">
        <v>1022</v>
      </c>
      <c r="B353" s="37" t="s">
        <v>1122</v>
      </c>
      <c r="C353" s="36">
        <v>5.14</v>
      </c>
      <c r="D353" s="110"/>
    </row>
    <row r="354" spans="1:4" ht="15.75" outlineLevel="1">
      <c r="A354" s="36" t="s">
        <v>1022</v>
      </c>
      <c r="B354" s="37" t="s">
        <v>4</v>
      </c>
      <c r="C354" s="36">
        <v>5.19</v>
      </c>
      <c r="D354" s="110"/>
    </row>
    <row r="355" spans="1:4" ht="15.75" outlineLevel="1">
      <c r="A355" s="36" t="s">
        <v>1022</v>
      </c>
      <c r="B355" s="37" t="s">
        <v>158</v>
      </c>
      <c r="C355" s="36">
        <v>5.24</v>
      </c>
      <c r="D355" s="110"/>
    </row>
    <row r="356" spans="1:4" ht="15.75" outlineLevel="1">
      <c r="A356" s="36" t="s">
        <v>1022</v>
      </c>
      <c r="B356" s="37" t="s">
        <v>5</v>
      </c>
      <c r="C356" s="36">
        <v>5.26</v>
      </c>
      <c r="D356" s="110"/>
    </row>
    <row r="357" spans="1:4" ht="15.75" outlineLevel="1">
      <c r="A357" s="36" t="s">
        <v>1022</v>
      </c>
      <c r="B357" s="37" t="s">
        <v>6</v>
      </c>
      <c r="C357" s="36">
        <v>5.27</v>
      </c>
      <c r="D357" s="110"/>
    </row>
    <row r="358" spans="1:4" ht="15.75" outlineLevel="1">
      <c r="A358" s="36" t="s">
        <v>1022</v>
      </c>
      <c r="B358" s="37" t="s">
        <v>7</v>
      </c>
      <c r="C358" s="36">
        <v>5.28</v>
      </c>
      <c r="D358" s="110"/>
    </row>
    <row r="359" spans="1:4" ht="15.75" outlineLevel="1">
      <c r="A359" s="36" t="s">
        <v>1022</v>
      </c>
      <c r="B359" s="37" t="s">
        <v>159</v>
      </c>
      <c r="C359" s="36">
        <v>5.31</v>
      </c>
      <c r="D359" s="110"/>
    </row>
    <row r="360" spans="1:4" ht="15.75" outlineLevel="1">
      <c r="A360" s="36" t="s">
        <v>1022</v>
      </c>
      <c r="B360" s="37" t="s">
        <v>125</v>
      </c>
      <c r="C360" s="36">
        <v>5.36</v>
      </c>
      <c r="D360" s="110"/>
    </row>
    <row r="361" spans="1:4" ht="15.75" outlineLevel="1">
      <c r="A361" s="36" t="s">
        <v>1022</v>
      </c>
      <c r="B361" s="37" t="s">
        <v>167</v>
      </c>
      <c r="C361" s="36">
        <v>5.37</v>
      </c>
      <c r="D361" s="110"/>
    </row>
    <row r="362" spans="1:4" ht="15.75" outlineLevel="1">
      <c r="A362" s="36" t="s">
        <v>1022</v>
      </c>
      <c r="B362" s="37" t="s">
        <v>9</v>
      </c>
      <c r="C362" s="36">
        <v>5.49</v>
      </c>
      <c r="D362" s="110"/>
    </row>
    <row r="363" spans="1:4" ht="15.75" outlineLevel="1">
      <c r="A363" s="36" t="s">
        <v>1022</v>
      </c>
      <c r="B363" s="37" t="s">
        <v>10</v>
      </c>
      <c r="C363" s="36">
        <v>5.51</v>
      </c>
      <c r="D363" s="110"/>
    </row>
    <row r="364" spans="1:4" ht="15.75" outlineLevel="1">
      <c r="A364" s="36" t="s">
        <v>1022</v>
      </c>
      <c r="B364" s="37" t="s">
        <v>1124</v>
      </c>
      <c r="C364" s="36">
        <v>5.52</v>
      </c>
      <c r="D364" s="110"/>
    </row>
    <row r="365" spans="1:4" ht="15.75" outlineLevel="1">
      <c r="A365" s="36" t="s">
        <v>1022</v>
      </c>
      <c r="B365" s="37" t="s">
        <v>11</v>
      </c>
      <c r="C365" s="36">
        <v>5.53</v>
      </c>
      <c r="D365" s="110"/>
    </row>
    <row r="366" spans="1:4" ht="15.75" outlineLevel="1">
      <c r="A366" s="36" t="s">
        <v>1022</v>
      </c>
      <c r="B366" s="37" t="s">
        <v>12</v>
      </c>
      <c r="C366" s="36">
        <v>5.69</v>
      </c>
      <c r="D366" s="110"/>
    </row>
    <row r="367" spans="1:4" ht="15.75" outlineLevel="1">
      <c r="A367" s="36" t="s">
        <v>1022</v>
      </c>
      <c r="B367" s="37" t="s">
        <v>762</v>
      </c>
      <c r="C367" s="38">
        <v>5.8</v>
      </c>
      <c r="D367" s="110"/>
    </row>
    <row r="368" spans="1:4" ht="15.75" outlineLevel="1">
      <c r="A368" s="36" t="s">
        <v>1022</v>
      </c>
      <c r="B368" s="37" t="s">
        <v>919</v>
      </c>
      <c r="C368" s="38">
        <v>5.72</v>
      </c>
      <c r="D368" s="110"/>
    </row>
    <row r="369" spans="1:4" ht="15.75" outlineLevel="1">
      <c r="A369" s="36" t="s">
        <v>1022</v>
      </c>
      <c r="B369" s="37" t="s">
        <v>13</v>
      </c>
      <c r="C369" s="36">
        <v>5.75</v>
      </c>
      <c r="D369" s="110"/>
    </row>
    <row r="370" spans="1:4" ht="15.75" outlineLevel="1">
      <c r="A370" s="36" t="s">
        <v>1022</v>
      </c>
      <c r="B370" s="37" t="s">
        <v>14</v>
      </c>
      <c r="C370" s="38">
        <v>5.7</v>
      </c>
      <c r="D370" s="110"/>
    </row>
    <row r="371" spans="1:4" ht="15.75" outlineLevel="1">
      <c r="A371" s="36" t="s">
        <v>1022</v>
      </c>
      <c r="B371" s="37" t="s">
        <v>15</v>
      </c>
      <c r="C371" s="36">
        <v>5.74</v>
      </c>
      <c r="D371" s="110"/>
    </row>
    <row r="372" spans="1:4" ht="15.75" outlineLevel="1">
      <c r="A372" s="36" t="s">
        <v>1022</v>
      </c>
      <c r="B372" s="37" t="s">
        <v>418</v>
      </c>
      <c r="C372" s="36">
        <v>5.76</v>
      </c>
      <c r="D372" s="110"/>
    </row>
    <row r="373" spans="1:4" ht="15.75" outlineLevel="1">
      <c r="A373" s="36" t="s">
        <v>1022</v>
      </c>
      <c r="B373" s="37" t="s">
        <v>840</v>
      </c>
      <c r="C373" s="36">
        <v>5.89</v>
      </c>
      <c r="D373" s="109" t="s">
        <v>1121</v>
      </c>
    </row>
    <row r="374" spans="1:4" ht="15.75" outlineLevel="1">
      <c r="A374" s="36" t="s">
        <v>1022</v>
      </c>
      <c r="B374" s="37" t="s">
        <v>160</v>
      </c>
      <c r="C374" s="36">
        <v>5.109</v>
      </c>
      <c r="D374" s="109"/>
    </row>
    <row r="375" spans="1:4" ht="15.75" outlineLevel="1">
      <c r="A375" s="36" t="s">
        <v>1022</v>
      </c>
      <c r="B375" s="37" t="s">
        <v>161</v>
      </c>
      <c r="C375" s="36">
        <v>5.1109999999999998</v>
      </c>
      <c r="D375" s="110"/>
    </row>
    <row r="376" spans="1:4" ht="15.75" outlineLevel="1">
      <c r="A376" s="36" t="s">
        <v>1022</v>
      </c>
      <c r="B376" s="37" t="s">
        <v>134</v>
      </c>
      <c r="C376" s="36">
        <v>5.1120000000000001</v>
      </c>
      <c r="D376" s="110"/>
    </row>
    <row r="377" spans="1:4" ht="15.75" outlineLevel="1">
      <c r="A377" s="36" t="s">
        <v>1022</v>
      </c>
      <c r="B377" s="37" t="s">
        <v>1137</v>
      </c>
      <c r="C377" s="36">
        <v>5.1130000000000004</v>
      </c>
      <c r="D377" s="110"/>
    </row>
    <row r="378" spans="1:4" ht="15.75" outlineLevel="1">
      <c r="A378" s="36" t="s">
        <v>1022</v>
      </c>
      <c r="B378" s="37" t="s">
        <v>17</v>
      </c>
      <c r="C378" s="36">
        <v>5.58</v>
      </c>
      <c r="D378" s="110"/>
    </row>
    <row r="379" spans="1:4" ht="15.75" outlineLevel="1">
      <c r="A379" s="36" t="s">
        <v>1022</v>
      </c>
      <c r="B379" s="37" t="s">
        <v>18</v>
      </c>
      <c r="C379" s="36">
        <v>5.54</v>
      </c>
      <c r="D379" s="110"/>
    </row>
    <row r="380" spans="1:4" ht="15.75" outlineLevel="1">
      <c r="A380" s="36" t="s">
        <v>1022</v>
      </c>
      <c r="B380" s="37" t="s">
        <v>19</v>
      </c>
      <c r="C380" s="36">
        <v>5.55</v>
      </c>
      <c r="D380" s="110"/>
    </row>
    <row r="381" spans="1:4" ht="15.75" outlineLevel="1">
      <c r="A381" s="36" t="s">
        <v>1022</v>
      </c>
      <c r="B381" s="37" t="s">
        <v>20</v>
      </c>
      <c r="C381" s="36">
        <v>5.63</v>
      </c>
      <c r="D381" s="110"/>
    </row>
    <row r="382" spans="1:4" ht="15.75" outlineLevel="1">
      <c r="A382" s="36" t="s">
        <v>1022</v>
      </c>
      <c r="B382" s="37" t="s">
        <v>21</v>
      </c>
      <c r="C382" s="36">
        <v>5.65</v>
      </c>
      <c r="D382" s="110"/>
    </row>
    <row r="383" spans="1:4" ht="15.75" outlineLevel="1">
      <c r="A383" s="36" t="s">
        <v>1022</v>
      </c>
      <c r="B383" s="37" t="s">
        <v>175</v>
      </c>
      <c r="C383" s="36">
        <v>5.66</v>
      </c>
      <c r="D383" s="110"/>
    </row>
    <row r="384" spans="1:4" ht="15.75" outlineLevel="1">
      <c r="A384" s="36" t="s">
        <v>1022</v>
      </c>
      <c r="B384" s="37" t="s">
        <v>22</v>
      </c>
      <c r="C384" s="36">
        <v>5.68</v>
      </c>
      <c r="D384" s="110"/>
    </row>
    <row r="385" spans="1:4" ht="15.75" outlineLevel="1">
      <c r="A385" s="36" t="s">
        <v>1022</v>
      </c>
      <c r="B385" s="37" t="s">
        <v>24</v>
      </c>
      <c r="C385" s="36">
        <v>5.47</v>
      </c>
      <c r="D385" s="110"/>
    </row>
    <row r="386" spans="1:4" ht="15.75" outlineLevel="1">
      <c r="A386" s="36" t="s">
        <v>1022</v>
      </c>
      <c r="B386" s="37" t="s">
        <v>25</v>
      </c>
      <c r="C386" s="36">
        <v>5.48</v>
      </c>
      <c r="D386" s="110"/>
    </row>
    <row r="387" spans="1:4" ht="15.75">
      <c r="A387" s="42" t="s">
        <v>1022</v>
      </c>
      <c r="B387" s="37"/>
      <c r="C387" s="36"/>
      <c r="D387" s="110"/>
    </row>
    <row r="388" spans="1:4" ht="15.75" outlineLevel="1">
      <c r="A388" s="36" t="s">
        <v>1024</v>
      </c>
      <c r="B388" s="37" t="s">
        <v>0</v>
      </c>
      <c r="C388" s="36">
        <v>5.0999999999999996</v>
      </c>
      <c r="D388" s="110"/>
    </row>
    <row r="389" spans="1:4" ht="15.75" outlineLevel="1">
      <c r="A389" s="36" t="s">
        <v>1024</v>
      </c>
      <c r="B389" s="37" t="s">
        <v>1</v>
      </c>
      <c r="C389" s="36">
        <v>5.2</v>
      </c>
      <c r="D389" s="110"/>
    </row>
    <row r="390" spans="1:4" ht="15.75" outlineLevel="1">
      <c r="A390" s="36" t="s">
        <v>1024</v>
      </c>
      <c r="B390" s="37" t="s">
        <v>2</v>
      </c>
      <c r="C390" s="36">
        <v>5.3</v>
      </c>
      <c r="D390" s="110"/>
    </row>
    <row r="391" spans="1:4" ht="15.75" outlineLevel="1">
      <c r="A391" s="36" t="s">
        <v>1024</v>
      </c>
      <c r="B391" s="37" t="s">
        <v>156</v>
      </c>
      <c r="C391" s="36">
        <v>5.6</v>
      </c>
      <c r="D391" s="110"/>
    </row>
    <row r="392" spans="1:4" ht="15.75" outlineLevel="1">
      <c r="A392" s="36" t="s">
        <v>1024</v>
      </c>
      <c r="B392" s="37" t="s">
        <v>1123</v>
      </c>
      <c r="C392" s="38">
        <v>5.0999999999999996</v>
      </c>
      <c r="D392" s="110"/>
    </row>
    <row r="393" spans="1:4" ht="15.75" outlineLevel="1">
      <c r="A393" s="36" t="s">
        <v>1024</v>
      </c>
      <c r="B393" s="37" t="s">
        <v>1122</v>
      </c>
      <c r="C393" s="36">
        <v>5.14</v>
      </c>
      <c r="D393" s="110"/>
    </row>
    <row r="394" spans="1:4" ht="15.75" outlineLevel="1">
      <c r="A394" s="36" t="s">
        <v>1024</v>
      </c>
      <c r="B394" s="37" t="s">
        <v>4</v>
      </c>
      <c r="C394" s="36">
        <v>5.19</v>
      </c>
      <c r="D394" s="110"/>
    </row>
    <row r="395" spans="1:4" ht="15.75" outlineLevel="1">
      <c r="A395" s="36" t="s">
        <v>1024</v>
      </c>
      <c r="B395" s="37" t="s">
        <v>158</v>
      </c>
      <c r="C395" s="36">
        <v>5.24</v>
      </c>
      <c r="D395" s="110"/>
    </row>
    <row r="396" spans="1:4" ht="15.75" outlineLevel="1">
      <c r="A396" s="36" t="s">
        <v>1024</v>
      </c>
      <c r="B396" s="37" t="s">
        <v>5</v>
      </c>
      <c r="C396" s="36">
        <v>5.26</v>
      </c>
      <c r="D396" s="110"/>
    </row>
    <row r="397" spans="1:4" ht="15.75" outlineLevel="1">
      <c r="A397" s="36" t="s">
        <v>1024</v>
      </c>
      <c r="B397" s="37" t="s">
        <v>6</v>
      </c>
      <c r="C397" s="36">
        <v>5.27</v>
      </c>
      <c r="D397" s="110"/>
    </row>
    <row r="398" spans="1:4" ht="15.75" outlineLevel="1">
      <c r="A398" s="36" t="s">
        <v>1024</v>
      </c>
      <c r="B398" s="37" t="s">
        <v>7</v>
      </c>
      <c r="C398" s="36">
        <v>5.28</v>
      </c>
      <c r="D398" s="110"/>
    </row>
    <row r="399" spans="1:4" ht="15.75" outlineLevel="1">
      <c r="A399" s="36" t="s">
        <v>1024</v>
      </c>
      <c r="B399" s="37" t="s">
        <v>334</v>
      </c>
      <c r="C399" s="36">
        <v>5.29</v>
      </c>
      <c r="D399" s="110"/>
    </row>
    <row r="400" spans="1:4" ht="15.75" outlineLevel="1">
      <c r="A400" s="36" t="s">
        <v>1024</v>
      </c>
      <c r="B400" s="37" t="s">
        <v>159</v>
      </c>
      <c r="C400" s="36">
        <v>5.31</v>
      </c>
      <c r="D400" s="110"/>
    </row>
    <row r="401" spans="1:4" ht="15.75" outlineLevel="1">
      <c r="A401" s="36" t="s">
        <v>1024</v>
      </c>
      <c r="B401" s="37" t="s">
        <v>125</v>
      </c>
      <c r="C401" s="36">
        <v>5.36</v>
      </c>
      <c r="D401" s="110"/>
    </row>
    <row r="402" spans="1:4" ht="15.75" outlineLevel="1">
      <c r="A402" s="36" t="s">
        <v>1024</v>
      </c>
      <c r="B402" s="37" t="s">
        <v>167</v>
      </c>
      <c r="C402" s="36">
        <v>5.37</v>
      </c>
      <c r="D402" s="110"/>
    </row>
    <row r="403" spans="1:4" ht="15.75" outlineLevel="1">
      <c r="A403" s="36" t="s">
        <v>1024</v>
      </c>
      <c r="B403" s="37" t="s">
        <v>9</v>
      </c>
      <c r="C403" s="36">
        <v>5.49</v>
      </c>
      <c r="D403" s="110"/>
    </row>
    <row r="404" spans="1:4" ht="15.75" outlineLevel="1">
      <c r="A404" s="36" t="s">
        <v>1024</v>
      </c>
      <c r="B404" s="37" t="s">
        <v>10</v>
      </c>
      <c r="C404" s="36">
        <v>5.51</v>
      </c>
      <c r="D404" s="110"/>
    </row>
    <row r="405" spans="1:4" ht="15.75" outlineLevel="1">
      <c r="A405" s="36" t="s">
        <v>1024</v>
      </c>
      <c r="B405" s="37" t="s">
        <v>1124</v>
      </c>
      <c r="C405" s="36">
        <v>5.52</v>
      </c>
      <c r="D405" s="110"/>
    </row>
    <row r="406" spans="1:4" ht="15.75" outlineLevel="1">
      <c r="A406" s="36" t="s">
        <v>1024</v>
      </c>
      <c r="B406" s="37" t="s">
        <v>11</v>
      </c>
      <c r="C406" s="36">
        <v>5.53</v>
      </c>
      <c r="D406" s="110"/>
    </row>
    <row r="407" spans="1:4" ht="15.75" outlineLevel="1">
      <c r="A407" s="36" t="s">
        <v>1024</v>
      </c>
      <c r="B407" s="37" t="s">
        <v>12</v>
      </c>
      <c r="C407" s="36">
        <v>5.69</v>
      </c>
      <c r="D407" s="110"/>
    </row>
    <row r="408" spans="1:4" ht="15.75" outlineLevel="1">
      <c r="A408" s="36" t="s">
        <v>1024</v>
      </c>
      <c r="B408" s="37" t="s">
        <v>13</v>
      </c>
      <c r="C408" s="36">
        <v>5.75</v>
      </c>
      <c r="D408" s="110"/>
    </row>
    <row r="409" spans="1:4" ht="15.75" outlineLevel="1">
      <c r="A409" s="36" t="s">
        <v>1024</v>
      </c>
      <c r="B409" s="37" t="s">
        <v>15</v>
      </c>
      <c r="C409" s="36">
        <v>5.74</v>
      </c>
      <c r="D409" s="110"/>
    </row>
    <row r="410" spans="1:4" ht="15.75" outlineLevel="1">
      <c r="A410" s="36" t="s">
        <v>1024</v>
      </c>
      <c r="B410" s="37" t="s">
        <v>14</v>
      </c>
      <c r="C410" s="38">
        <v>5.7</v>
      </c>
      <c r="D410" s="110"/>
    </row>
    <row r="411" spans="1:4" ht="15.75" outlineLevel="1">
      <c r="A411" s="36" t="s">
        <v>1024</v>
      </c>
      <c r="B411" s="37" t="s">
        <v>418</v>
      </c>
      <c r="C411" s="36">
        <v>5.76</v>
      </c>
      <c r="D411" s="110"/>
    </row>
    <row r="412" spans="1:4" ht="15.75" outlineLevel="1">
      <c r="A412" s="36" t="s">
        <v>1024</v>
      </c>
      <c r="B412" s="37" t="s">
        <v>840</v>
      </c>
      <c r="C412" s="36">
        <v>5.89</v>
      </c>
      <c r="D412" s="109" t="s">
        <v>1121</v>
      </c>
    </row>
    <row r="413" spans="1:4" ht="15.75" outlineLevel="1">
      <c r="A413" s="36" t="s">
        <v>1024</v>
      </c>
      <c r="B413" s="37" t="s">
        <v>160</v>
      </c>
      <c r="C413" s="36">
        <v>5.109</v>
      </c>
      <c r="D413" s="110"/>
    </row>
    <row r="414" spans="1:4" ht="15.75" outlineLevel="1">
      <c r="A414" s="36" t="s">
        <v>1024</v>
      </c>
      <c r="B414" s="37" t="s">
        <v>161</v>
      </c>
      <c r="C414" s="36">
        <v>5.1109999999999998</v>
      </c>
      <c r="D414" s="110"/>
    </row>
    <row r="415" spans="1:4" ht="15.75" outlineLevel="1">
      <c r="A415" s="36" t="s">
        <v>1024</v>
      </c>
      <c r="B415" s="37" t="s">
        <v>134</v>
      </c>
      <c r="C415" s="36">
        <v>5.1120000000000001</v>
      </c>
      <c r="D415" s="110"/>
    </row>
    <row r="416" spans="1:4" ht="15.75" outlineLevel="1">
      <c r="A416" s="36" t="s">
        <v>1024</v>
      </c>
      <c r="B416" s="37" t="s">
        <v>1137</v>
      </c>
      <c r="C416" s="36">
        <v>5.1130000000000004</v>
      </c>
      <c r="D416" s="110"/>
    </row>
    <row r="417" spans="1:4" ht="15.75" outlineLevel="1">
      <c r="A417" s="36" t="s">
        <v>1024</v>
      </c>
      <c r="B417" s="37" t="s">
        <v>17</v>
      </c>
      <c r="C417" s="36">
        <v>5.58</v>
      </c>
      <c r="D417" s="110"/>
    </row>
    <row r="418" spans="1:4" ht="15.75" outlineLevel="1">
      <c r="A418" s="36" t="s">
        <v>1024</v>
      </c>
      <c r="B418" s="37" t="s">
        <v>18</v>
      </c>
      <c r="C418" s="36">
        <v>5.54</v>
      </c>
      <c r="D418" s="110"/>
    </row>
    <row r="419" spans="1:4" ht="15.75" outlineLevel="1">
      <c r="A419" s="36" t="s">
        <v>1024</v>
      </c>
      <c r="B419" s="37" t="s">
        <v>19</v>
      </c>
      <c r="C419" s="36">
        <v>5.55</v>
      </c>
      <c r="D419" s="110"/>
    </row>
    <row r="420" spans="1:4" ht="15.75" outlineLevel="1">
      <c r="A420" s="36" t="s">
        <v>1024</v>
      </c>
      <c r="B420" s="37" t="s">
        <v>20</v>
      </c>
      <c r="C420" s="36">
        <v>5.63</v>
      </c>
      <c r="D420" s="110"/>
    </row>
    <row r="421" spans="1:4" ht="15.75" outlineLevel="1">
      <c r="A421" s="36" t="s">
        <v>1024</v>
      </c>
      <c r="B421" s="37" t="s">
        <v>21</v>
      </c>
      <c r="C421" s="36">
        <v>5.65</v>
      </c>
      <c r="D421" s="110"/>
    </row>
    <row r="422" spans="1:4" ht="15.75" outlineLevel="1">
      <c r="A422" s="36" t="s">
        <v>1024</v>
      </c>
      <c r="B422" s="37" t="s">
        <v>175</v>
      </c>
      <c r="C422" s="36">
        <v>5.66</v>
      </c>
      <c r="D422" s="110"/>
    </row>
    <row r="423" spans="1:4" ht="15.75" outlineLevel="1">
      <c r="A423" s="36" t="s">
        <v>1024</v>
      </c>
      <c r="B423" s="37" t="s">
        <v>22</v>
      </c>
      <c r="C423" s="36">
        <v>5.68</v>
      </c>
      <c r="D423" s="110"/>
    </row>
    <row r="424" spans="1:4" ht="15.75" outlineLevel="1">
      <c r="A424" s="36" t="s">
        <v>1024</v>
      </c>
      <c r="B424" s="37" t="s">
        <v>24</v>
      </c>
      <c r="C424" s="36">
        <v>5.47</v>
      </c>
      <c r="D424" s="110"/>
    </row>
    <row r="425" spans="1:4" ht="15.75" outlineLevel="1">
      <c r="A425" s="36" t="s">
        <v>1024</v>
      </c>
      <c r="B425" s="37" t="s">
        <v>25</v>
      </c>
      <c r="C425" s="36">
        <v>5.48</v>
      </c>
      <c r="D425" s="110"/>
    </row>
    <row r="426" spans="1:4" ht="15.75">
      <c r="A426" s="42" t="s">
        <v>1024</v>
      </c>
      <c r="B426" s="37"/>
      <c r="C426" s="36"/>
      <c r="D426" s="110"/>
    </row>
    <row r="427" spans="1:4" ht="15.75" outlineLevel="1">
      <c r="A427" s="36" t="s">
        <v>1138</v>
      </c>
      <c r="B427" s="37" t="s">
        <v>0</v>
      </c>
      <c r="C427" s="36">
        <v>5.0999999999999996</v>
      </c>
      <c r="D427" s="110"/>
    </row>
    <row r="428" spans="1:4" ht="15.75" outlineLevel="1">
      <c r="A428" s="36" t="s">
        <v>1138</v>
      </c>
      <c r="B428" s="37" t="s">
        <v>1</v>
      </c>
      <c r="C428" s="36">
        <v>5.2</v>
      </c>
      <c r="D428" s="110"/>
    </row>
    <row r="429" spans="1:4" ht="15.75" outlineLevel="1">
      <c r="A429" s="36" t="s">
        <v>1138</v>
      </c>
      <c r="B429" s="37" t="s">
        <v>2</v>
      </c>
      <c r="C429" s="36">
        <v>5.3</v>
      </c>
      <c r="D429" s="110"/>
    </row>
    <row r="430" spans="1:4" ht="15.75" outlineLevel="1">
      <c r="A430" s="36" t="s">
        <v>1138</v>
      </c>
      <c r="B430" s="37" t="s">
        <v>156</v>
      </c>
      <c r="C430" s="36">
        <v>5.6</v>
      </c>
      <c r="D430" s="110"/>
    </row>
    <row r="431" spans="1:4" ht="15.75" outlineLevel="1">
      <c r="A431" s="36" t="s">
        <v>1138</v>
      </c>
      <c r="B431" s="37" t="s">
        <v>1123</v>
      </c>
      <c r="C431" s="38">
        <v>5.0999999999999996</v>
      </c>
      <c r="D431" s="110"/>
    </row>
    <row r="432" spans="1:4" ht="15.75" outlineLevel="1">
      <c r="A432" s="36" t="s">
        <v>1138</v>
      </c>
      <c r="B432" s="37" t="s">
        <v>1122</v>
      </c>
      <c r="C432" s="36">
        <v>5.14</v>
      </c>
      <c r="D432" s="110"/>
    </row>
    <row r="433" spans="1:4" ht="15.75" outlineLevel="1">
      <c r="A433" s="36" t="s">
        <v>1138</v>
      </c>
      <c r="B433" s="37" t="s">
        <v>4</v>
      </c>
      <c r="C433" s="36">
        <v>5.19</v>
      </c>
      <c r="D433" s="110"/>
    </row>
    <row r="434" spans="1:4" ht="15.75" outlineLevel="1">
      <c r="A434" s="36" t="s">
        <v>1138</v>
      </c>
      <c r="B434" s="37" t="s">
        <v>158</v>
      </c>
      <c r="C434" s="36">
        <v>5.24</v>
      </c>
      <c r="D434" s="110"/>
    </row>
    <row r="435" spans="1:4" ht="15.75" outlineLevel="1">
      <c r="A435" s="36" t="s">
        <v>1138</v>
      </c>
      <c r="B435" s="37" t="s">
        <v>5</v>
      </c>
      <c r="C435" s="36">
        <v>5.26</v>
      </c>
      <c r="D435" s="110"/>
    </row>
    <row r="436" spans="1:4" ht="15.75" outlineLevel="1">
      <c r="A436" s="36" t="s">
        <v>1138</v>
      </c>
      <c r="B436" s="37" t="s">
        <v>6</v>
      </c>
      <c r="C436" s="36">
        <v>5.27</v>
      </c>
      <c r="D436" s="110"/>
    </row>
    <row r="437" spans="1:4" ht="15.75" outlineLevel="1">
      <c r="A437" s="36" t="s">
        <v>1138</v>
      </c>
      <c r="B437" s="37" t="s">
        <v>7</v>
      </c>
      <c r="C437" s="36">
        <v>5.28</v>
      </c>
      <c r="D437" s="110"/>
    </row>
    <row r="438" spans="1:4" ht="15.75" outlineLevel="1">
      <c r="A438" s="36" t="s">
        <v>1138</v>
      </c>
      <c r="B438" s="37" t="s">
        <v>334</v>
      </c>
      <c r="C438" s="36">
        <v>5.29</v>
      </c>
      <c r="D438" s="110"/>
    </row>
    <row r="439" spans="1:4" ht="15.75" outlineLevel="1">
      <c r="A439" s="36" t="s">
        <v>1138</v>
      </c>
      <c r="B439" s="37" t="s">
        <v>159</v>
      </c>
      <c r="C439" s="36">
        <v>5.31</v>
      </c>
      <c r="D439" s="110"/>
    </row>
    <row r="440" spans="1:4" ht="15.75" outlineLevel="1">
      <c r="A440" s="36" t="s">
        <v>1138</v>
      </c>
      <c r="B440" s="37" t="s">
        <v>125</v>
      </c>
      <c r="C440" s="36">
        <v>5.36</v>
      </c>
      <c r="D440" s="110"/>
    </row>
    <row r="441" spans="1:4" ht="15.75" outlineLevel="1">
      <c r="A441" s="36" t="s">
        <v>1138</v>
      </c>
      <c r="B441" s="37" t="s">
        <v>167</v>
      </c>
      <c r="C441" s="36">
        <v>5.37</v>
      </c>
      <c r="D441" s="110"/>
    </row>
    <row r="442" spans="1:4" ht="15.75" outlineLevel="1">
      <c r="A442" s="36" t="s">
        <v>1138</v>
      </c>
      <c r="B442" s="37" t="s">
        <v>11</v>
      </c>
      <c r="C442" s="36">
        <v>5.53</v>
      </c>
      <c r="D442" s="110"/>
    </row>
    <row r="443" spans="1:4" ht="15.75" outlineLevel="1">
      <c r="A443" s="36" t="s">
        <v>1138</v>
      </c>
      <c r="B443" s="37" t="s">
        <v>160</v>
      </c>
      <c r="C443" s="36">
        <v>5.109</v>
      </c>
      <c r="D443" s="110"/>
    </row>
    <row r="444" spans="1:4" ht="15.75" outlineLevel="1">
      <c r="A444" s="36" t="s">
        <v>1138</v>
      </c>
      <c r="B444" s="37" t="s">
        <v>161</v>
      </c>
      <c r="C444" s="36">
        <v>5.1109999999999998</v>
      </c>
      <c r="D444" s="110"/>
    </row>
    <row r="445" spans="1:4" ht="15.75" outlineLevel="1">
      <c r="A445" s="36" t="s">
        <v>1138</v>
      </c>
      <c r="B445" s="37" t="s">
        <v>134</v>
      </c>
      <c r="C445" s="36">
        <v>5.1120000000000001</v>
      </c>
      <c r="D445" s="110"/>
    </row>
    <row r="446" spans="1:4" ht="15.75" outlineLevel="1">
      <c r="A446" s="36" t="s">
        <v>1138</v>
      </c>
      <c r="B446" s="37" t="s">
        <v>1137</v>
      </c>
      <c r="C446" s="36">
        <v>5.1130000000000004</v>
      </c>
      <c r="D446" s="110"/>
    </row>
    <row r="447" spans="1:4" ht="15.75" outlineLevel="1">
      <c r="A447" s="36" t="s">
        <v>1138</v>
      </c>
      <c r="B447" s="37" t="s">
        <v>17</v>
      </c>
      <c r="C447" s="36">
        <v>5.58</v>
      </c>
      <c r="D447" s="110"/>
    </row>
    <row r="448" spans="1:4" ht="15.75" outlineLevel="1">
      <c r="A448" s="36" t="s">
        <v>1138</v>
      </c>
      <c r="B448" s="37" t="s">
        <v>18</v>
      </c>
      <c r="C448" s="36">
        <v>5.54</v>
      </c>
      <c r="D448" s="110"/>
    </row>
    <row r="449" spans="1:4" ht="15.75" outlineLevel="1">
      <c r="A449" s="36" t="s">
        <v>1138</v>
      </c>
      <c r="B449" s="37" t="s">
        <v>19</v>
      </c>
      <c r="C449" s="36">
        <v>5.55</v>
      </c>
      <c r="D449" s="110"/>
    </row>
    <row r="450" spans="1:4" ht="15.75" outlineLevel="1">
      <c r="A450" s="36" t="s">
        <v>1138</v>
      </c>
      <c r="B450" s="37" t="s">
        <v>20</v>
      </c>
      <c r="C450" s="36">
        <v>5.63</v>
      </c>
      <c r="D450" s="110"/>
    </row>
    <row r="451" spans="1:4" ht="15.75" outlineLevel="1">
      <c r="A451" s="36" t="s">
        <v>1138</v>
      </c>
      <c r="B451" s="37" t="s">
        <v>24</v>
      </c>
      <c r="C451" s="36">
        <v>5.47</v>
      </c>
      <c r="D451" s="110"/>
    </row>
    <row r="452" spans="1:4" ht="15.75" outlineLevel="1">
      <c r="A452" s="36" t="s">
        <v>1138</v>
      </c>
      <c r="B452" s="37" t="s">
        <v>25</v>
      </c>
      <c r="C452" s="36">
        <v>5.48</v>
      </c>
      <c r="D452" s="110"/>
    </row>
    <row r="453" spans="1:4" ht="15.75">
      <c r="A453" s="42" t="s">
        <v>1138</v>
      </c>
      <c r="B453" s="37"/>
      <c r="C453" s="36"/>
      <c r="D453" s="110"/>
    </row>
    <row r="454" spans="1:4" ht="15.75" outlineLevel="1">
      <c r="A454" s="36" t="s">
        <v>784</v>
      </c>
      <c r="B454" s="37" t="s">
        <v>0</v>
      </c>
      <c r="C454" s="36">
        <v>5.0999999999999996</v>
      </c>
      <c r="D454" s="110"/>
    </row>
    <row r="455" spans="1:4" ht="15.75" outlineLevel="1">
      <c r="A455" s="36" t="s">
        <v>784</v>
      </c>
      <c r="B455" s="37" t="s">
        <v>1</v>
      </c>
      <c r="C455" s="36">
        <v>5.2</v>
      </c>
      <c r="D455" s="110"/>
    </row>
    <row r="456" spans="1:4" ht="15.75" outlineLevel="1">
      <c r="A456" s="36" t="s">
        <v>784</v>
      </c>
      <c r="B456" s="37" t="s">
        <v>199</v>
      </c>
      <c r="C456" s="36">
        <v>5.5</v>
      </c>
      <c r="D456" s="110"/>
    </row>
    <row r="457" spans="1:4" ht="15.75" outlineLevel="1">
      <c r="A457" s="36" t="s">
        <v>784</v>
      </c>
      <c r="B457" s="37" t="s">
        <v>200</v>
      </c>
      <c r="C457" s="36">
        <v>5.8</v>
      </c>
      <c r="D457" s="109" t="s">
        <v>1121</v>
      </c>
    </row>
    <row r="458" spans="1:4" ht="15.75" outlineLevel="1">
      <c r="A458" s="36" t="s">
        <v>784</v>
      </c>
      <c r="B458" s="37" t="s">
        <v>201</v>
      </c>
      <c r="C458" s="36">
        <v>5.12</v>
      </c>
      <c r="D458" s="109" t="s">
        <v>1121</v>
      </c>
    </row>
    <row r="459" spans="1:4" ht="15.75" outlineLevel="1">
      <c r="A459" s="36" t="s">
        <v>784</v>
      </c>
      <c r="B459" s="37" t="s">
        <v>202</v>
      </c>
      <c r="C459" s="36">
        <v>5.15</v>
      </c>
      <c r="D459" s="110"/>
    </row>
    <row r="460" spans="1:4" ht="15.75" outlineLevel="1">
      <c r="A460" s="36" t="s">
        <v>784</v>
      </c>
      <c r="B460" s="37" t="s">
        <v>203</v>
      </c>
      <c r="C460" s="38">
        <v>5.2</v>
      </c>
      <c r="D460" s="109"/>
    </row>
    <row r="461" spans="1:4" ht="15.75" outlineLevel="1">
      <c r="A461" s="36" t="s">
        <v>784</v>
      </c>
      <c r="B461" s="37" t="s">
        <v>204</v>
      </c>
      <c r="C461" s="36">
        <v>5.25</v>
      </c>
      <c r="D461" s="110"/>
    </row>
    <row r="462" spans="1:4" ht="15.75" outlineLevel="1">
      <c r="A462" s="36" t="s">
        <v>784</v>
      </c>
      <c r="B462" s="37" t="s">
        <v>5</v>
      </c>
      <c r="C462" s="36">
        <v>5.26</v>
      </c>
      <c r="D462" s="110"/>
    </row>
    <row r="463" spans="1:4" ht="15.75" outlineLevel="1">
      <c r="A463" s="36" t="s">
        <v>784</v>
      </c>
      <c r="B463" s="37" t="s">
        <v>841</v>
      </c>
      <c r="C463" s="36">
        <v>5.1139999999999999</v>
      </c>
      <c r="D463" s="109" t="s">
        <v>1121</v>
      </c>
    </row>
    <row r="464" spans="1:4" ht="15.75" outlineLevel="1">
      <c r="A464" s="36" t="s">
        <v>784</v>
      </c>
      <c r="B464" s="37" t="s">
        <v>6</v>
      </c>
      <c r="C464" s="36">
        <v>5.27</v>
      </c>
      <c r="D464" s="110"/>
    </row>
    <row r="465" spans="1:4" ht="15.75" outlineLevel="1">
      <c r="A465" s="36" t="s">
        <v>784</v>
      </c>
      <c r="B465" s="37" t="s">
        <v>1139</v>
      </c>
      <c r="C465" s="36">
        <v>5.1150000000000002</v>
      </c>
      <c r="D465" s="109" t="s">
        <v>1121</v>
      </c>
    </row>
    <row r="466" spans="1:4" ht="15.75" outlineLevel="1">
      <c r="A466" s="36" t="s">
        <v>784</v>
      </c>
      <c r="B466" s="37" t="s">
        <v>1140</v>
      </c>
      <c r="C466" s="36">
        <v>5.1159999999999997</v>
      </c>
      <c r="D466" s="109" t="s">
        <v>1121</v>
      </c>
    </row>
    <row r="467" spans="1:4" ht="15.75" outlineLevel="1">
      <c r="A467" s="36" t="s">
        <v>784</v>
      </c>
      <c r="B467" s="37" t="s">
        <v>7</v>
      </c>
      <c r="C467" s="36">
        <v>5.28</v>
      </c>
      <c r="D467" s="110"/>
    </row>
    <row r="468" spans="1:4" ht="15.75" outlineLevel="1">
      <c r="A468" s="36" t="s">
        <v>784</v>
      </c>
      <c r="B468" s="37" t="s">
        <v>125</v>
      </c>
      <c r="C468" s="36">
        <v>5.36</v>
      </c>
      <c r="D468" s="110"/>
    </row>
    <row r="469" spans="1:4" ht="15.75" outlineLevel="1">
      <c r="A469" s="36" t="s">
        <v>784</v>
      </c>
      <c r="B469" s="37" t="s">
        <v>167</v>
      </c>
      <c r="C469" s="36">
        <v>5.37</v>
      </c>
      <c r="D469" s="110"/>
    </row>
    <row r="470" spans="1:4" ht="15.75" outlineLevel="1">
      <c r="A470" s="36" t="s">
        <v>784</v>
      </c>
      <c r="B470" s="37" t="s">
        <v>11</v>
      </c>
      <c r="C470" s="36">
        <v>5.53</v>
      </c>
      <c r="D470" s="110"/>
    </row>
    <row r="471" spans="1:4" ht="15.75" outlineLevel="1">
      <c r="A471" s="36" t="s">
        <v>784</v>
      </c>
      <c r="B471" s="37" t="s">
        <v>160</v>
      </c>
      <c r="C471" s="36">
        <v>5.109</v>
      </c>
      <c r="D471" s="110"/>
    </row>
    <row r="472" spans="1:4" ht="15.75" outlineLevel="1">
      <c r="A472" s="36" t="s">
        <v>784</v>
      </c>
      <c r="B472" s="37" t="s">
        <v>161</v>
      </c>
      <c r="C472" s="36">
        <v>5.1109999999999998</v>
      </c>
      <c r="D472" s="110"/>
    </row>
    <row r="473" spans="1:4" ht="15.75" outlineLevel="1">
      <c r="A473" s="36" t="s">
        <v>784</v>
      </c>
      <c r="B473" s="37" t="s">
        <v>134</v>
      </c>
      <c r="C473" s="36">
        <v>5.1120000000000001</v>
      </c>
      <c r="D473" s="110"/>
    </row>
    <row r="474" spans="1:4" ht="15.75" outlineLevel="1">
      <c r="A474" s="36" t="s">
        <v>784</v>
      </c>
      <c r="B474" s="37" t="s">
        <v>18</v>
      </c>
      <c r="C474" s="36">
        <v>5.54</v>
      </c>
      <c r="D474" s="110"/>
    </row>
    <row r="475" spans="1:4" ht="15.75" outlineLevel="1">
      <c r="A475" s="36" t="s">
        <v>784</v>
      </c>
      <c r="B475" s="37" t="s">
        <v>1141</v>
      </c>
      <c r="C475" s="36">
        <v>5.61</v>
      </c>
      <c r="D475" s="110"/>
    </row>
    <row r="476" spans="1:4" ht="15.75" outlineLevel="1">
      <c r="A476" s="36" t="s">
        <v>784</v>
      </c>
      <c r="B476" s="37" t="s">
        <v>20</v>
      </c>
      <c r="C476" s="36">
        <v>5.63</v>
      </c>
      <c r="D476" s="110"/>
    </row>
    <row r="477" spans="1:4" ht="15.75" outlineLevel="1">
      <c r="A477" s="36" t="s">
        <v>784</v>
      </c>
      <c r="B477" s="37" t="s">
        <v>1142</v>
      </c>
      <c r="C477" s="36">
        <v>5.46</v>
      </c>
      <c r="D477" s="110"/>
    </row>
    <row r="478" spans="1:4" ht="15.75" outlineLevel="1">
      <c r="A478" s="36" t="s">
        <v>784</v>
      </c>
      <c r="B478" s="37" t="s">
        <v>24</v>
      </c>
      <c r="C478" s="36">
        <v>5.47</v>
      </c>
      <c r="D478" s="110"/>
    </row>
    <row r="479" spans="1:4" ht="15.75" outlineLevel="1">
      <c r="A479" s="36" t="s">
        <v>784</v>
      </c>
      <c r="B479" s="37" t="s">
        <v>25</v>
      </c>
      <c r="C479" s="36">
        <v>5.48</v>
      </c>
      <c r="D479" s="110"/>
    </row>
    <row r="480" spans="1:4" ht="15.75">
      <c r="A480" s="42" t="s">
        <v>784</v>
      </c>
      <c r="B480" s="37"/>
      <c r="C480" s="36"/>
      <c r="D480" s="110"/>
    </row>
    <row r="481" spans="1:4" ht="15.75" outlineLevel="1">
      <c r="A481" s="36" t="s">
        <v>1143</v>
      </c>
      <c r="B481" s="37" t="s">
        <v>0</v>
      </c>
      <c r="C481" s="36">
        <v>5.0999999999999996</v>
      </c>
      <c r="D481" s="110"/>
    </row>
    <row r="482" spans="1:4" ht="15.75" outlineLevel="1">
      <c r="A482" s="36" t="s">
        <v>1143</v>
      </c>
      <c r="B482" s="37" t="s">
        <v>1</v>
      </c>
      <c r="C482" s="36">
        <v>5.2</v>
      </c>
      <c r="D482" s="110"/>
    </row>
    <row r="483" spans="1:4" ht="15.75" outlineLevel="1">
      <c r="A483" s="36" t="s">
        <v>1143</v>
      </c>
      <c r="B483" s="37" t="s">
        <v>2</v>
      </c>
      <c r="C483" s="36">
        <v>5.3</v>
      </c>
      <c r="D483" s="110"/>
    </row>
    <row r="484" spans="1:4" ht="15.75" outlineLevel="1">
      <c r="A484" s="36" t="s">
        <v>1143</v>
      </c>
      <c r="B484" s="37" t="s">
        <v>156</v>
      </c>
      <c r="C484" s="36">
        <v>5.6</v>
      </c>
      <c r="D484" s="110"/>
    </row>
    <row r="485" spans="1:4" ht="15.75" outlineLevel="1">
      <c r="A485" s="36" t="s">
        <v>1143</v>
      </c>
      <c r="B485" s="37" t="s">
        <v>1123</v>
      </c>
      <c r="C485" s="38">
        <v>5.0999999999999996</v>
      </c>
      <c r="D485" s="110"/>
    </row>
    <row r="486" spans="1:4" ht="15.75" outlineLevel="1">
      <c r="A486" s="36" t="s">
        <v>1143</v>
      </c>
      <c r="B486" s="37" t="s">
        <v>1122</v>
      </c>
      <c r="C486" s="36">
        <v>5.14</v>
      </c>
      <c r="D486" s="110"/>
    </row>
    <row r="487" spans="1:4" ht="15.75" outlineLevel="1">
      <c r="A487" s="36" t="s">
        <v>1143</v>
      </c>
      <c r="B487" s="37" t="s">
        <v>4</v>
      </c>
      <c r="C487" s="36">
        <v>5.19</v>
      </c>
      <c r="D487" s="110"/>
    </row>
    <row r="488" spans="1:4" ht="15.75" outlineLevel="1">
      <c r="A488" s="36" t="s">
        <v>1143</v>
      </c>
      <c r="B488" s="37" t="s">
        <v>158</v>
      </c>
      <c r="C488" s="36">
        <v>5.24</v>
      </c>
      <c r="D488" s="110"/>
    </row>
    <row r="489" spans="1:4" ht="15.75" outlineLevel="1">
      <c r="A489" s="36" t="s">
        <v>1143</v>
      </c>
      <c r="B489" s="37" t="s">
        <v>6</v>
      </c>
      <c r="C489" s="36">
        <v>5.27</v>
      </c>
      <c r="D489" s="110"/>
    </row>
    <row r="490" spans="1:4" ht="15.75" outlineLevel="1">
      <c r="A490" s="36" t="s">
        <v>1143</v>
      </c>
      <c r="B490" s="37" t="s">
        <v>7</v>
      </c>
      <c r="C490" s="36">
        <v>5.28</v>
      </c>
      <c r="D490" s="110"/>
    </row>
    <row r="491" spans="1:4" ht="15.75" outlineLevel="1">
      <c r="A491" s="36" t="s">
        <v>1143</v>
      </c>
      <c r="B491" s="37" t="s">
        <v>334</v>
      </c>
      <c r="C491" s="36">
        <v>5.29</v>
      </c>
      <c r="D491" s="110"/>
    </row>
    <row r="492" spans="1:4" ht="15.75" outlineLevel="1">
      <c r="A492" s="36" t="s">
        <v>1143</v>
      </c>
      <c r="B492" s="37" t="s">
        <v>1128</v>
      </c>
      <c r="C492" s="36">
        <v>5.34</v>
      </c>
      <c r="D492" s="110"/>
    </row>
    <row r="493" spans="1:4" ht="15.75" outlineLevel="1">
      <c r="A493" s="36" t="s">
        <v>1143</v>
      </c>
      <c r="B493" s="37" t="s">
        <v>159</v>
      </c>
      <c r="C493" s="36">
        <v>5.31</v>
      </c>
      <c r="D493" s="110"/>
    </row>
    <row r="494" spans="1:4" ht="15.75" outlineLevel="1">
      <c r="A494" s="36" t="s">
        <v>1143</v>
      </c>
      <c r="B494" s="37" t="s">
        <v>1129</v>
      </c>
      <c r="C494" s="36">
        <v>5.101</v>
      </c>
      <c r="D494" s="110"/>
    </row>
    <row r="495" spans="1:4" ht="15.75" outlineLevel="1">
      <c r="A495" s="36" t="s">
        <v>1143</v>
      </c>
      <c r="B495" s="37" t="s">
        <v>125</v>
      </c>
      <c r="C495" s="36">
        <v>5.36</v>
      </c>
      <c r="D495" s="110"/>
    </row>
    <row r="496" spans="1:4" ht="15.75" outlineLevel="1">
      <c r="A496" s="36" t="s">
        <v>1143</v>
      </c>
      <c r="B496" s="37" t="s">
        <v>167</v>
      </c>
      <c r="C496" s="36">
        <v>5.37</v>
      </c>
      <c r="D496" s="110"/>
    </row>
    <row r="497" spans="1:4" ht="15.75" outlineLevel="1">
      <c r="A497" s="36" t="s">
        <v>1143</v>
      </c>
      <c r="B497" s="37" t="s">
        <v>11</v>
      </c>
      <c r="C497" s="36">
        <v>5.53</v>
      </c>
      <c r="D497" s="110"/>
    </row>
    <row r="498" spans="1:4" ht="15.75" outlineLevel="1">
      <c r="A498" s="36" t="s">
        <v>1143</v>
      </c>
      <c r="B498" s="37" t="s">
        <v>160</v>
      </c>
      <c r="C498" s="36">
        <v>5.109</v>
      </c>
      <c r="D498" s="110"/>
    </row>
    <row r="499" spans="1:4" ht="15.75" outlineLevel="1">
      <c r="A499" s="36" t="s">
        <v>1143</v>
      </c>
      <c r="B499" s="37" t="s">
        <v>161</v>
      </c>
      <c r="C499" s="36">
        <v>5.1109999999999998</v>
      </c>
      <c r="D499" s="110"/>
    </row>
    <row r="500" spans="1:4" ht="15.75" outlineLevel="1">
      <c r="A500" s="36" t="s">
        <v>1143</v>
      </c>
      <c r="B500" s="37" t="s">
        <v>134</v>
      </c>
      <c r="C500" s="36">
        <v>5.1120000000000001</v>
      </c>
      <c r="D500" s="110"/>
    </row>
    <row r="501" spans="1:4" ht="15.75" outlineLevel="1">
      <c r="A501" s="36" t="s">
        <v>1143</v>
      </c>
      <c r="B501" s="37" t="s">
        <v>1130</v>
      </c>
      <c r="C501" s="36">
        <v>5.1020000000000003</v>
      </c>
      <c r="D501" s="110"/>
    </row>
    <row r="502" spans="1:4" ht="15.75" outlineLevel="1">
      <c r="A502" s="36" t="s">
        <v>1143</v>
      </c>
      <c r="B502" s="37" t="s">
        <v>1131</v>
      </c>
      <c r="C502" s="39">
        <v>5.0999999999999996</v>
      </c>
      <c r="D502" s="110"/>
    </row>
    <row r="503" spans="1:4" ht="15.75" outlineLevel="1">
      <c r="A503" s="36" t="s">
        <v>1143</v>
      </c>
      <c r="B503" s="37" t="s">
        <v>17</v>
      </c>
      <c r="C503" s="36">
        <v>5.58</v>
      </c>
      <c r="D503" s="110"/>
    </row>
    <row r="504" spans="1:4" ht="15.75" outlineLevel="1">
      <c r="A504" s="36" t="s">
        <v>1143</v>
      </c>
      <c r="B504" s="37" t="s">
        <v>19</v>
      </c>
      <c r="C504" s="36">
        <v>5.55</v>
      </c>
      <c r="D504" s="110"/>
    </row>
    <row r="505" spans="1:4" ht="15.75" outlineLevel="1">
      <c r="A505" s="36" t="s">
        <v>1143</v>
      </c>
      <c r="B505" s="37" t="s">
        <v>18</v>
      </c>
      <c r="C505" s="36">
        <v>5.54</v>
      </c>
      <c r="D505" s="110"/>
    </row>
    <row r="506" spans="1:4" ht="15.75" outlineLevel="1">
      <c r="A506" s="36" t="s">
        <v>1143</v>
      </c>
      <c r="B506" s="37" t="s">
        <v>20</v>
      </c>
      <c r="C506" s="36">
        <v>5.63</v>
      </c>
      <c r="D506" s="110"/>
    </row>
    <row r="507" spans="1:4" ht="15.75" outlineLevel="1">
      <c r="A507" s="36" t="s">
        <v>1143</v>
      </c>
      <c r="B507" s="37" t="s">
        <v>24</v>
      </c>
      <c r="C507" s="36">
        <v>5.47</v>
      </c>
      <c r="D507" s="110"/>
    </row>
    <row r="508" spans="1:4" ht="15.75" outlineLevel="1">
      <c r="A508" s="36" t="s">
        <v>1143</v>
      </c>
      <c r="B508" s="37" t="s">
        <v>25</v>
      </c>
      <c r="C508" s="36">
        <v>5.48</v>
      </c>
      <c r="D508" s="110"/>
    </row>
    <row r="509" spans="1:4" ht="15.75">
      <c r="A509" s="42" t="s">
        <v>1143</v>
      </c>
      <c r="B509" s="37"/>
      <c r="C509" s="36"/>
      <c r="D509" s="110"/>
    </row>
    <row r="510" spans="1:4" ht="15.75" outlineLevel="1">
      <c r="A510" s="36" t="s">
        <v>1042</v>
      </c>
      <c r="B510" s="37" t="s">
        <v>0</v>
      </c>
      <c r="C510" s="36">
        <v>5.0999999999999996</v>
      </c>
      <c r="D510" s="110"/>
    </row>
    <row r="511" spans="1:4" ht="15.75" outlineLevel="1">
      <c r="A511" s="36" t="s">
        <v>1042</v>
      </c>
      <c r="B511" s="37" t="s">
        <v>1</v>
      </c>
      <c r="C511" s="36">
        <v>5.2</v>
      </c>
      <c r="D511" s="110"/>
    </row>
    <row r="512" spans="1:4" ht="15.75" outlineLevel="1">
      <c r="A512" s="36" t="s">
        <v>1042</v>
      </c>
      <c r="B512" s="37" t="s">
        <v>2</v>
      </c>
      <c r="C512" s="36">
        <v>5.3</v>
      </c>
      <c r="D512" s="110"/>
    </row>
    <row r="513" spans="1:4" ht="15.75" outlineLevel="1">
      <c r="A513" s="36" t="s">
        <v>1042</v>
      </c>
      <c r="B513" s="37" t="s">
        <v>156</v>
      </c>
      <c r="C513" s="36">
        <v>5.6</v>
      </c>
      <c r="D513" s="110"/>
    </row>
    <row r="514" spans="1:4" ht="15.75" outlineLevel="1">
      <c r="A514" s="36" t="s">
        <v>1042</v>
      </c>
      <c r="B514" s="37" t="s">
        <v>1123</v>
      </c>
      <c r="C514" s="38">
        <v>5.0999999999999996</v>
      </c>
      <c r="D514" s="110"/>
    </row>
    <row r="515" spans="1:4" ht="15.75" outlineLevel="1">
      <c r="A515" s="36" t="s">
        <v>1042</v>
      </c>
      <c r="B515" s="37" t="s">
        <v>1122</v>
      </c>
      <c r="C515" s="36">
        <v>5.14</v>
      </c>
      <c r="D515" s="110"/>
    </row>
    <row r="516" spans="1:4" ht="15.75" outlineLevel="1">
      <c r="A516" s="36" t="s">
        <v>1042</v>
      </c>
      <c r="B516" s="37" t="s">
        <v>4</v>
      </c>
      <c r="C516" s="36">
        <v>5.19</v>
      </c>
      <c r="D516" s="110"/>
    </row>
    <row r="517" spans="1:4" ht="15.75" outlineLevel="1">
      <c r="A517" s="36" t="s">
        <v>1042</v>
      </c>
      <c r="B517" s="37" t="s">
        <v>158</v>
      </c>
      <c r="C517" s="36">
        <v>5.24</v>
      </c>
      <c r="D517" s="110"/>
    </row>
    <row r="518" spans="1:4" ht="15.75" outlineLevel="1">
      <c r="A518" s="36" t="s">
        <v>1042</v>
      </c>
      <c r="B518" s="37" t="s">
        <v>5</v>
      </c>
      <c r="C518" s="36">
        <v>5.26</v>
      </c>
      <c r="D518" s="110"/>
    </row>
    <row r="519" spans="1:4" ht="15.75" outlineLevel="1">
      <c r="A519" s="36" t="s">
        <v>1042</v>
      </c>
      <c r="B519" s="37" t="s">
        <v>6</v>
      </c>
      <c r="C519" s="36">
        <v>5.27</v>
      </c>
      <c r="D519" s="110"/>
    </row>
    <row r="520" spans="1:4" ht="15.75" outlineLevel="1">
      <c r="A520" s="36" t="s">
        <v>1042</v>
      </c>
      <c r="B520" s="37" t="s">
        <v>7</v>
      </c>
      <c r="C520" s="36">
        <v>5.28</v>
      </c>
      <c r="D520" s="110"/>
    </row>
    <row r="521" spans="1:4" ht="15.75" outlineLevel="1">
      <c r="A521" s="36" t="s">
        <v>1042</v>
      </c>
      <c r="B521" s="37" t="s">
        <v>159</v>
      </c>
      <c r="C521" s="36">
        <v>5.31</v>
      </c>
      <c r="D521" s="110"/>
    </row>
    <row r="522" spans="1:4" ht="15.75" outlineLevel="1">
      <c r="A522" s="36" t="s">
        <v>1042</v>
      </c>
      <c r="B522" s="37" t="s">
        <v>182</v>
      </c>
      <c r="C522" s="36">
        <v>5.33</v>
      </c>
      <c r="D522" s="110"/>
    </row>
    <row r="523" spans="1:4" ht="15.75" outlineLevel="1">
      <c r="A523" s="36" t="s">
        <v>1042</v>
      </c>
      <c r="B523" s="37" t="s">
        <v>1129</v>
      </c>
      <c r="C523" s="36">
        <v>5.101</v>
      </c>
      <c r="D523" s="110"/>
    </row>
    <row r="524" spans="1:4" ht="15.75" outlineLevel="1">
      <c r="A524" s="36" t="s">
        <v>1042</v>
      </c>
      <c r="B524" s="37" t="s">
        <v>125</v>
      </c>
      <c r="C524" s="36">
        <v>5.36</v>
      </c>
      <c r="D524" s="110"/>
    </row>
    <row r="525" spans="1:4" ht="15.75" outlineLevel="1">
      <c r="A525" s="36" t="s">
        <v>1042</v>
      </c>
      <c r="B525" s="37" t="s">
        <v>167</v>
      </c>
      <c r="C525" s="36">
        <v>5.37</v>
      </c>
      <c r="D525" s="110"/>
    </row>
    <row r="526" spans="1:4" ht="15.75" outlineLevel="1">
      <c r="A526" s="36" t="s">
        <v>1042</v>
      </c>
      <c r="B526" s="37" t="s">
        <v>11</v>
      </c>
      <c r="C526" s="36">
        <v>5.53</v>
      </c>
      <c r="D526" s="110"/>
    </row>
    <row r="527" spans="1:4" ht="15.75" outlineLevel="1">
      <c r="A527" s="36" t="s">
        <v>1042</v>
      </c>
      <c r="B527" s="37" t="s">
        <v>160</v>
      </c>
      <c r="C527" s="36">
        <v>5.109</v>
      </c>
      <c r="D527" s="110"/>
    </row>
    <row r="528" spans="1:4" ht="15.75" outlineLevel="1">
      <c r="A528" s="36" t="s">
        <v>1042</v>
      </c>
      <c r="B528" s="37" t="s">
        <v>161</v>
      </c>
      <c r="C528" s="36">
        <v>5.1109999999999998</v>
      </c>
      <c r="D528" s="110"/>
    </row>
    <row r="529" spans="1:4" ht="15.75" outlineLevel="1">
      <c r="A529" s="36" t="s">
        <v>1042</v>
      </c>
      <c r="B529" s="37" t="s">
        <v>134</v>
      </c>
      <c r="C529" s="36">
        <v>5.1120000000000001</v>
      </c>
      <c r="D529" s="110"/>
    </row>
    <row r="530" spans="1:4" ht="15.75" outlineLevel="1">
      <c r="A530" s="36" t="s">
        <v>1042</v>
      </c>
      <c r="B530" s="37" t="s">
        <v>1130</v>
      </c>
      <c r="C530" s="36">
        <v>5.1020000000000003</v>
      </c>
      <c r="D530" s="110"/>
    </row>
    <row r="531" spans="1:4" ht="15.75" outlineLevel="1">
      <c r="A531" s="36" t="s">
        <v>1042</v>
      </c>
      <c r="B531" s="37" t="s">
        <v>1131</v>
      </c>
      <c r="C531" s="39">
        <v>5.0999999999999996</v>
      </c>
      <c r="D531" s="110"/>
    </row>
    <row r="532" spans="1:4" ht="15.75" outlineLevel="1">
      <c r="A532" s="36" t="s">
        <v>1042</v>
      </c>
      <c r="B532" s="37" t="s">
        <v>17</v>
      </c>
      <c r="C532" s="36">
        <v>5.58</v>
      </c>
      <c r="D532" s="110"/>
    </row>
    <row r="533" spans="1:4" ht="15.75" outlineLevel="1">
      <c r="A533" s="36" t="s">
        <v>1042</v>
      </c>
      <c r="B533" s="37" t="s">
        <v>19</v>
      </c>
      <c r="C533" s="36">
        <v>5.55</v>
      </c>
      <c r="D533" s="110"/>
    </row>
    <row r="534" spans="1:4" ht="15.75" outlineLevel="1">
      <c r="A534" s="36" t="s">
        <v>1042</v>
      </c>
      <c r="B534" s="37" t="s">
        <v>18</v>
      </c>
      <c r="C534" s="36">
        <v>5.54</v>
      </c>
      <c r="D534" s="110"/>
    </row>
    <row r="535" spans="1:4" ht="15.75" outlineLevel="1">
      <c r="A535" s="36" t="s">
        <v>1042</v>
      </c>
      <c r="B535" s="37" t="s">
        <v>20</v>
      </c>
      <c r="C535" s="36">
        <v>5.63</v>
      </c>
      <c r="D535" s="110"/>
    </row>
    <row r="536" spans="1:4" ht="15.75" outlineLevel="1">
      <c r="A536" s="36" t="s">
        <v>1042</v>
      </c>
      <c r="B536" s="37" t="s">
        <v>24</v>
      </c>
      <c r="C536" s="36">
        <v>5.47</v>
      </c>
      <c r="D536" s="110"/>
    </row>
    <row r="537" spans="1:4" ht="15.75" outlineLevel="1">
      <c r="A537" s="36" t="s">
        <v>1042</v>
      </c>
      <c r="B537" s="37" t="s">
        <v>25</v>
      </c>
      <c r="C537" s="36">
        <v>5.48</v>
      </c>
      <c r="D537" s="110"/>
    </row>
    <row r="538" spans="1:4" ht="15.75">
      <c r="A538" s="42" t="s">
        <v>1042</v>
      </c>
      <c r="B538" s="37"/>
      <c r="C538" s="36"/>
      <c r="D538" s="110"/>
    </row>
    <row r="539" spans="1:4" ht="15.75" outlineLevel="1">
      <c r="A539" s="36" t="s">
        <v>1051</v>
      </c>
      <c r="B539" s="37" t="s">
        <v>0</v>
      </c>
      <c r="C539" s="36">
        <v>5.0999999999999996</v>
      </c>
      <c r="D539" s="110"/>
    </row>
    <row r="540" spans="1:4" ht="15.75" outlineLevel="1">
      <c r="A540" s="36" t="s">
        <v>1051</v>
      </c>
      <c r="B540" s="37" t="s">
        <v>1</v>
      </c>
      <c r="C540" s="36">
        <v>5.2</v>
      </c>
      <c r="D540" s="110"/>
    </row>
    <row r="541" spans="1:4" ht="15.75" outlineLevel="1">
      <c r="A541" s="36" t="s">
        <v>1051</v>
      </c>
      <c r="B541" s="37" t="s">
        <v>5</v>
      </c>
      <c r="C541" s="36">
        <v>5.26</v>
      </c>
      <c r="D541" s="110"/>
    </row>
    <row r="542" spans="1:4" ht="15.75" outlineLevel="1">
      <c r="A542" s="36" t="s">
        <v>1051</v>
      </c>
      <c r="B542" s="37" t="s">
        <v>1144</v>
      </c>
      <c r="C542" s="36">
        <v>5.21</v>
      </c>
      <c r="D542" s="110"/>
    </row>
    <row r="543" spans="1:4" ht="15.75" outlineLevel="1">
      <c r="A543" s="36" t="s">
        <v>1051</v>
      </c>
      <c r="B543" s="37" t="s">
        <v>1145</v>
      </c>
      <c r="C543" s="36">
        <v>5.53</v>
      </c>
      <c r="D543" s="110"/>
    </row>
    <row r="544" spans="1:4" ht="15.75" outlineLevel="1">
      <c r="A544" s="36" t="s">
        <v>1051</v>
      </c>
      <c r="B544" s="37" t="s">
        <v>18</v>
      </c>
      <c r="C544" s="36">
        <v>5.54</v>
      </c>
      <c r="D544" s="110"/>
    </row>
    <row r="545" spans="1:4" ht="15.75" outlineLevel="1">
      <c r="A545" s="36" t="s">
        <v>1051</v>
      </c>
      <c r="B545" s="37" t="s">
        <v>1146</v>
      </c>
      <c r="C545" s="36">
        <v>5.58</v>
      </c>
      <c r="D545" s="110"/>
    </row>
    <row r="546" spans="1:4" ht="15.75" outlineLevel="1">
      <c r="A546" s="36" t="s">
        <v>1051</v>
      </c>
      <c r="B546" s="37" t="s">
        <v>1147</v>
      </c>
      <c r="C546" s="36">
        <v>5.1180000000000003</v>
      </c>
      <c r="D546" s="110"/>
    </row>
    <row r="547" spans="1:4" ht="15.75" outlineLevel="1">
      <c r="A547" s="36" t="s">
        <v>1051</v>
      </c>
      <c r="B547" s="37" t="s">
        <v>1148</v>
      </c>
      <c r="C547" s="36">
        <v>5.47</v>
      </c>
      <c r="D547" s="110"/>
    </row>
    <row r="548" spans="1:4" ht="15.75" outlineLevel="1">
      <c r="A548" s="36" t="s">
        <v>1051</v>
      </c>
      <c r="B548" s="37" t="s">
        <v>1149</v>
      </c>
      <c r="C548" s="36">
        <v>5.48</v>
      </c>
      <c r="D548" s="110"/>
    </row>
    <row r="549" spans="1:4" ht="15.75" outlineLevel="1">
      <c r="A549" s="36" t="s">
        <v>1051</v>
      </c>
      <c r="B549" s="37" t="s">
        <v>1150</v>
      </c>
      <c r="C549" s="36">
        <v>5.21</v>
      </c>
      <c r="D549" s="110"/>
    </row>
    <row r="550" spans="1:4" ht="15.75" outlineLevel="1">
      <c r="A550" s="36" t="s">
        <v>1051</v>
      </c>
      <c r="B550" s="37" t="s">
        <v>1151</v>
      </c>
      <c r="C550" s="36">
        <v>5.53</v>
      </c>
      <c r="D550" s="110"/>
    </row>
    <row r="551" spans="1:4" ht="15.75" outlineLevel="1">
      <c r="A551" s="36" t="s">
        <v>1051</v>
      </c>
      <c r="B551" s="37" t="s">
        <v>18</v>
      </c>
      <c r="C551" s="36">
        <v>5.54</v>
      </c>
      <c r="D551" s="110"/>
    </row>
    <row r="552" spans="1:4" ht="15.75" outlineLevel="1">
      <c r="A552" s="36" t="s">
        <v>1051</v>
      </c>
      <c r="B552" s="37" t="s">
        <v>1152</v>
      </c>
      <c r="C552" s="36">
        <v>5.58</v>
      </c>
      <c r="D552" s="110"/>
    </row>
    <row r="553" spans="1:4" ht="15.75" outlineLevel="1">
      <c r="A553" s="36" t="s">
        <v>1051</v>
      </c>
      <c r="B553" s="37" t="s">
        <v>1153</v>
      </c>
      <c r="C553" s="36">
        <v>5.1180000000000003</v>
      </c>
      <c r="D553" s="110"/>
    </row>
    <row r="554" spans="1:4" ht="15.75" outlineLevel="1">
      <c r="A554" s="36" t="s">
        <v>1051</v>
      </c>
      <c r="B554" s="37" t="s">
        <v>1154</v>
      </c>
      <c r="C554" s="36">
        <v>5.47</v>
      </c>
      <c r="D554" s="110"/>
    </row>
    <row r="555" spans="1:4" ht="15.75" outlineLevel="1">
      <c r="A555" s="36" t="s">
        <v>1051</v>
      </c>
      <c r="B555" s="37" t="s">
        <v>1155</v>
      </c>
      <c r="C555" s="36">
        <v>5.48</v>
      </c>
      <c r="D555" s="110"/>
    </row>
    <row r="556" spans="1:4" ht="15.75" outlineLevel="1">
      <c r="A556" s="36" t="s">
        <v>1051</v>
      </c>
      <c r="B556" s="37" t="s">
        <v>1156</v>
      </c>
      <c r="C556" s="36">
        <v>5.63</v>
      </c>
      <c r="D556" s="110"/>
    </row>
    <row r="557" spans="1:4" ht="15.75" outlineLevel="1">
      <c r="A557" s="36" t="s">
        <v>1051</v>
      </c>
      <c r="B557" s="37" t="s">
        <v>6</v>
      </c>
      <c r="C557" s="36">
        <v>5.27</v>
      </c>
      <c r="D557" s="110"/>
    </row>
    <row r="558" spans="1:4" ht="15.75" outlineLevel="1">
      <c r="A558" s="36" t="s">
        <v>1051</v>
      </c>
      <c r="B558" s="37" t="s">
        <v>7</v>
      </c>
      <c r="C558" s="36">
        <v>5.28</v>
      </c>
      <c r="D558" s="110"/>
    </row>
    <row r="559" spans="1:4" ht="15.75" outlineLevel="1">
      <c r="A559" s="36" t="s">
        <v>1051</v>
      </c>
      <c r="B559" s="37" t="s">
        <v>1157</v>
      </c>
      <c r="C559" s="36">
        <v>5.35</v>
      </c>
      <c r="D559" s="110"/>
    </row>
    <row r="560" spans="1:4" ht="15.75" outlineLevel="1">
      <c r="A560" s="36" t="s">
        <v>1051</v>
      </c>
      <c r="B560" s="37" t="s">
        <v>937</v>
      </c>
      <c r="C560" s="36">
        <v>5.1189999999999998</v>
      </c>
      <c r="D560" s="110"/>
    </row>
    <row r="561" spans="1:4" ht="15.75" outlineLevel="1">
      <c r="A561" s="36" t="s">
        <v>1051</v>
      </c>
      <c r="B561" s="37" t="s">
        <v>944</v>
      </c>
      <c r="C561" s="39">
        <v>5.12</v>
      </c>
      <c r="D561" s="110"/>
    </row>
    <row r="562" spans="1:4" ht="15.75" outlineLevel="1">
      <c r="A562" s="36" t="s">
        <v>1051</v>
      </c>
      <c r="B562" s="37" t="s">
        <v>332</v>
      </c>
      <c r="C562" s="36">
        <v>5.1210000000000004</v>
      </c>
      <c r="D562" s="110"/>
    </row>
    <row r="563" spans="1:4" ht="15.75" outlineLevel="1">
      <c r="A563" s="36" t="s">
        <v>1051</v>
      </c>
      <c r="B563" s="37" t="s">
        <v>125</v>
      </c>
      <c r="C563" s="36">
        <v>5.36</v>
      </c>
      <c r="D563" s="110"/>
    </row>
    <row r="564" spans="1:4" ht="15.75" outlineLevel="1">
      <c r="A564" s="36" t="s">
        <v>1051</v>
      </c>
      <c r="B564" s="37" t="s">
        <v>1158</v>
      </c>
      <c r="C564" s="36">
        <v>5.1219999999999999</v>
      </c>
      <c r="D564" s="110"/>
    </row>
    <row r="565" spans="1:4" ht="15.75" outlineLevel="1">
      <c r="A565" s="36" t="s">
        <v>1051</v>
      </c>
      <c r="B565" s="37" t="s">
        <v>1159</v>
      </c>
      <c r="C565" s="36">
        <v>5.1230000000000002</v>
      </c>
      <c r="D565" s="110"/>
    </row>
    <row r="566" spans="1:4" ht="15.75" outlineLevel="1">
      <c r="A566" s="36" t="s">
        <v>1051</v>
      </c>
      <c r="B566" s="37" t="s">
        <v>908</v>
      </c>
      <c r="C566" s="36">
        <v>5.1239999999999997</v>
      </c>
      <c r="D566" s="110"/>
    </row>
    <row r="567" spans="1:4" ht="15.75" outlineLevel="1">
      <c r="A567" s="36" t="s">
        <v>1051</v>
      </c>
      <c r="B567" s="37" t="s">
        <v>916</v>
      </c>
      <c r="C567" s="36">
        <v>5.125</v>
      </c>
      <c r="D567" s="110"/>
    </row>
    <row r="568" spans="1:4" ht="15.75" outlineLevel="1">
      <c r="A568" s="36" t="s">
        <v>1051</v>
      </c>
      <c r="B568" s="37" t="s">
        <v>1160</v>
      </c>
      <c r="C568" s="36">
        <v>5.1260000000000003</v>
      </c>
      <c r="D568" s="110"/>
    </row>
    <row r="569" spans="1:4" ht="15.75" outlineLevel="1">
      <c r="A569" s="36" t="s">
        <v>1051</v>
      </c>
      <c r="B569" s="37" t="s">
        <v>934</v>
      </c>
      <c r="C569" s="36">
        <v>5.1269999999999998</v>
      </c>
      <c r="D569" s="110"/>
    </row>
    <row r="570" spans="1:4" ht="15.75" outlineLevel="1">
      <c r="A570" s="36" t="s">
        <v>1051</v>
      </c>
      <c r="B570" s="37" t="s">
        <v>919</v>
      </c>
      <c r="C570" s="38">
        <v>5.72</v>
      </c>
      <c r="D570" s="110"/>
    </row>
    <row r="571" spans="1:4" ht="15.75" outlineLevel="1">
      <c r="A571" s="36" t="s">
        <v>1051</v>
      </c>
      <c r="B571" s="37" t="s">
        <v>930</v>
      </c>
      <c r="C571" s="36">
        <v>5.1280000000000001</v>
      </c>
      <c r="D571" s="110"/>
    </row>
    <row r="572" spans="1:4" ht="15.75" outlineLevel="1">
      <c r="A572" s="36" t="s">
        <v>1051</v>
      </c>
      <c r="B572" s="37" t="s">
        <v>1161</v>
      </c>
      <c r="C572" s="36">
        <v>5.1289999999999996</v>
      </c>
      <c r="D572" s="109" t="s">
        <v>1121</v>
      </c>
    </row>
    <row r="573" spans="1:4" ht="15.75" outlineLevel="1">
      <c r="A573" s="36" t="s">
        <v>1051</v>
      </c>
      <c r="B573" s="37" t="s">
        <v>1162</v>
      </c>
      <c r="C573" s="36">
        <v>5.1310000000000002</v>
      </c>
      <c r="D573" s="110"/>
    </row>
    <row r="574" spans="1:4" ht="15.75" outlineLevel="1">
      <c r="A574" s="36" t="s">
        <v>1051</v>
      </c>
      <c r="B574" s="37" t="s">
        <v>1163</v>
      </c>
      <c r="C574" s="36">
        <v>5.1319999999999997</v>
      </c>
      <c r="D574" s="109" t="s">
        <v>1121</v>
      </c>
    </row>
    <row r="575" spans="1:4" ht="15.75" outlineLevel="1">
      <c r="A575" s="36" t="s">
        <v>1051</v>
      </c>
      <c r="B575" s="37" t="s">
        <v>959</v>
      </c>
      <c r="C575" s="36">
        <v>5.133</v>
      </c>
      <c r="D575" s="109" t="s">
        <v>1121</v>
      </c>
    </row>
    <row r="576" spans="1:4" ht="15.75" outlineLevel="1">
      <c r="A576" s="36" t="s">
        <v>1051</v>
      </c>
      <c r="B576" s="37" t="s">
        <v>1164</v>
      </c>
      <c r="C576" s="36">
        <v>5.1340000000000003</v>
      </c>
      <c r="D576" s="109" t="s">
        <v>1121</v>
      </c>
    </row>
    <row r="577" spans="1:4" ht="15.75" outlineLevel="1">
      <c r="A577" s="36" t="s">
        <v>1051</v>
      </c>
      <c r="B577" s="37" t="s">
        <v>1165</v>
      </c>
      <c r="C577" s="39">
        <v>5.13</v>
      </c>
      <c r="D577" s="110"/>
    </row>
    <row r="578" spans="1:4" ht="15.75" outlineLevel="1">
      <c r="A578" s="36" t="s">
        <v>1051</v>
      </c>
      <c r="B578" s="37" t="s">
        <v>24</v>
      </c>
      <c r="C578" s="36">
        <v>5.47</v>
      </c>
      <c r="D578" s="110"/>
    </row>
    <row r="579" spans="1:4" ht="15.75" outlineLevel="1">
      <c r="A579" s="36" t="s">
        <v>1051</v>
      </c>
      <c r="B579" s="37" t="s">
        <v>25</v>
      </c>
      <c r="C579" s="36">
        <v>5.48</v>
      </c>
      <c r="D579" s="110"/>
    </row>
    <row r="580" spans="1:4" ht="15.75">
      <c r="A580" s="42" t="s">
        <v>1051</v>
      </c>
      <c r="B580" s="37"/>
      <c r="C580" s="36"/>
      <c r="D580" s="110"/>
    </row>
    <row r="581" spans="1:4" ht="15.75" outlineLevel="1">
      <c r="A581" s="36" t="s">
        <v>1044</v>
      </c>
      <c r="B581" s="37" t="s">
        <v>0</v>
      </c>
      <c r="C581" s="36">
        <v>5.0999999999999996</v>
      </c>
      <c r="D581" s="110"/>
    </row>
    <row r="582" spans="1:4" ht="15.75" outlineLevel="1">
      <c r="A582" s="36" t="s">
        <v>1044</v>
      </c>
      <c r="B582" s="37" t="s">
        <v>1</v>
      </c>
      <c r="C582" s="36">
        <v>5.2</v>
      </c>
      <c r="D582" s="110"/>
    </row>
    <row r="583" spans="1:4" ht="15.75" outlineLevel="1">
      <c r="A583" s="36" t="s">
        <v>1044</v>
      </c>
      <c r="B583" s="37" t="s">
        <v>120</v>
      </c>
      <c r="C583" s="36">
        <v>5.9</v>
      </c>
      <c r="D583" s="109" t="s">
        <v>1121</v>
      </c>
    </row>
    <row r="584" spans="1:4" ht="15.75" outlineLevel="1">
      <c r="A584" s="36" t="s">
        <v>1044</v>
      </c>
      <c r="B584" s="37" t="s">
        <v>121</v>
      </c>
      <c r="C584" s="36">
        <v>5.13</v>
      </c>
      <c r="D584" s="109" t="s">
        <v>1121</v>
      </c>
    </row>
    <row r="585" spans="1:4" ht="15.75" outlineLevel="1">
      <c r="A585" s="36" t="s">
        <v>1044</v>
      </c>
      <c r="B585" s="37" t="s">
        <v>122</v>
      </c>
      <c r="C585" s="36">
        <v>5.16</v>
      </c>
      <c r="D585" s="109" t="s">
        <v>1121</v>
      </c>
    </row>
    <row r="586" spans="1:4" ht="15.75" outlineLevel="1">
      <c r="A586" s="36" t="s">
        <v>1044</v>
      </c>
      <c r="B586" s="37" t="s">
        <v>123</v>
      </c>
      <c r="C586" s="36">
        <v>5.22</v>
      </c>
      <c r="D586" s="109"/>
    </row>
    <row r="587" spans="1:4" ht="15.75" outlineLevel="1">
      <c r="A587" s="36" t="s">
        <v>1044</v>
      </c>
      <c r="B587" s="37" t="s">
        <v>5</v>
      </c>
      <c r="C587" s="36">
        <v>5.26</v>
      </c>
      <c r="D587" s="110"/>
    </row>
    <row r="588" spans="1:4" ht="15.75" outlineLevel="1">
      <c r="A588" s="36" t="s">
        <v>1044</v>
      </c>
      <c r="B588" s="37" t="s">
        <v>1166</v>
      </c>
      <c r="C588" s="36">
        <v>5.77</v>
      </c>
      <c r="D588" s="110"/>
    </row>
    <row r="589" spans="1:4" ht="15.75" outlineLevel="1">
      <c r="A589" s="36" t="s">
        <v>1044</v>
      </c>
      <c r="B589" s="37" t="s">
        <v>6</v>
      </c>
      <c r="C589" s="36">
        <v>5.27</v>
      </c>
      <c r="D589" s="110"/>
    </row>
    <row r="590" spans="1:4" ht="15.75" outlineLevel="1">
      <c r="A590" s="36" t="s">
        <v>1044</v>
      </c>
      <c r="B590" s="37" t="s">
        <v>7</v>
      </c>
      <c r="C590" s="36">
        <v>5.28</v>
      </c>
      <c r="D590" s="109" t="s">
        <v>1121</v>
      </c>
    </row>
    <row r="591" spans="1:4" ht="15.75" outlineLevel="1">
      <c r="A591" s="36" t="s">
        <v>1044</v>
      </c>
      <c r="B591" s="37" t="s">
        <v>159</v>
      </c>
      <c r="C591" s="36">
        <v>5.31</v>
      </c>
      <c r="D591" s="110"/>
    </row>
    <row r="592" spans="1:4" ht="15.75" outlineLevel="1">
      <c r="A592" s="36" t="s">
        <v>1044</v>
      </c>
      <c r="B592" s="37" t="s">
        <v>125</v>
      </c>
      <c r="C592" s="36">
        <v>5.36</v>
      </c>
      <c r="D592" s="110"/>
    </row>
    <row r="593" spans="1:4" ht="15.75" outlineLevel="1">
      <c r="A593" s="36" t="s">
        <v>1044</v>
      </c>
      <c r="B593" s="37" t="s">
        <v>1167</v>
      </c>
      <c r="C593" s="36">
        <v>5.78</v>
      </c>
      <c r="D593" s="110"/>
    </row>
    <row r="594" spans="1:4" ht="15.75" outlineLevel="1">
      <c r="A594" s="36" t="s">
        <v>1044</v>
      </c>
      <c r="B594" s="37" t="s">
        <v>1168</v>
      </c>
      <c r="C594" s="36">
        <v>5.79</v>
      </c>
      <c r="D594" s="109" t="s">
        <v>1121</v>
      </c>
    </row>
    <row r="595" spans="1:4" ht="15.75" outlineLevel="1">
      <c r="A595" s="36" t="s">
        <v>1044</v>
      </c>
      <c r="B595" s="37" t="s">
        <v>1169</v>
      </c>
      <c r="C595" s="36">
        <v>5.41</v>
      </c>
      <c r="D595" s="110"/>
    </row>
    <row r="596" spans="1:4" ht="15.75" outlineLevel="1">
      <c r="A596" s="36" t="s">
        <v>1044</v>
      </c>
      <c r="B596" s="37" t="s">
        <v>9</v>
      </c>
      <c r="C596" s="36">
        <v>5.49</v>
      </c>
      <c r="D596" s="110"/>
    </row>
    <row r="597" spans="1:4" ht="15.75" outlineLevel="1">
      <c r="A597" s="36" t="s">
        <v>1044</v>
      </c>
      <c r="B597" s="37" t="s">
        <v>10</v>
      </c>
      <c r="C597" s="36">
        <v>5.51</v>
      </c>
      <c r="D597" s="110"/>
    </row>
    <row r="598" spans="1:4" ht="15.75" outlineLevel="1">
      <c r="A598" s="36" t="s">
        <v>1044</v>
      </c>
      <c r="B598" s="37" t="s">
        <v>1170</v>
      </c>
      <c r="C598" s="36">
        <v>5.52</v>
      </c>
      <c r="D598" s="110"/>
    </row>
    <row r="599" spans="1:4" ht="15.75" outlineLevel="1">
      <c r="A599" s="36" t="s">
        <v>1044</v>
      </c>
      <c r="B599" s="37" t="s">
        <v>11</v>
      </c>
      <c r="C599" s="36">
        <v>5.53</v>
      </c>
      <c r="D599" s="110"/>
    </row>
    <row r="600" spans="1:4" ht="15.75" outlineLevel="1">
      <c r="A600" s="36" t="s">
        <v>1044</v>
      </c>
      <c r="B600" s="37" t="s">
        <v>12</v>
      </c>
      <c r="C600" s="36">
        <v>5.69</v>
      </c>
      <c r="D600" s="110"/>
    </row>
    <row r="601" spans="1:4" ht="15.75" outlineLevel="1">
      <c r="A601" s="36" t="s">
        <v>1044</v>
      </c>
      <c r="B601" s="37" t="s">
        <v>127</v>
      </c>
      <c r="C601" s="36">
        <v>5.71</v>
      </c>
      <c r="D601" s="110"/>
    </row>
    <row r="602" spans="1:4" ht="15.75" outlineLevel="1">
      <c r="A602" s="36" t="s">
        <v>1044</v>
      </c>
      <c r="B602" s="37" t="s">
        <v>14</v>
      </c>
      <c r="C602" s="38">
        <v>5.7</v>
      </c>
      <c r="D602" s="110"/>
    </row>
    <row r="603" spans="1:4" ht="15.75" outlineLevel="1">
      <c r="A603" s="36" t="s">
        <v>1044</v>
      </c>
      <c r="B603" s="37" t="s">
        <v>762</v>
      </c>
      <c r="C603" s="38">
        <v>5.8</v>
      </c>
      <c r="D603" s="109" t="s">
        <v>1121</v>
      </c>
    </row>
    <row r="604" spans="1:4" ht="15.75" outlineLevel="1">
      <c r="A604" s="36" t="s">
        <v>1044</v>
      </c>
      <c r="B604" s="37" t="s">
        <v>919</v>
      </c>
      <c r="C604" s="38">
        <v>5.72</v>
      </c>
      <c r="D604" s="109" t="s">
        <v>1121</v>
      </c>
    </row>
    <row r="605" spans="1:4" ht="15.75" outlineLevel="1">
      <c r="A605" s="36" t="s">
        <v>1044</v>
      </c>
      <c r="B605" s="37" t="s">
        <v>1171</v>
      </c>
      <c r="C605" s="36">
        <v>5.73</v>
      </c>
      <c r="D605" s="109" t="s">
        <v>1121</v>
      </c>
    </row>
    <row r="606" spans="1:4" ht="15.75" outlineLevel="1">
      <c r="A606" s="36" t="s">
        <v>1044</v>
      </c>
      <c r="B606" s="37" t="s">
        <v>15</v>
      </c>
      <c r="C606" s="36">
        <v>5.74</v>
      </c>
      <c r="D606" s="110"/>
    </row>
    <row r="607" spans="1:4" ht="15.75" outlineLevel="1">
      <c r="A607" s="36" t="s">
        <v>1044</v>
      </c>
      <c r="B607" s="37" t="s">
        <v>13</v>
      </c>
      <c r="C607" s="36">
        <v>5.75</v>
      </c>
      <c r="D607" s="110"/>
    </row>
    <row r="608" spans="1:4" ht="15.75" outlineLevel="1">
      <c r="A608" s="36" t="s">
        <v>1044</v>
      </c>
      <c r="B608" s="37" t="s">
        <v>418</v>
      </c>
      <c r="C608" s="36">
        <v>5.76</v>
      </c>
      <c r="D608" s="110"/>
    </row>
    <row r="609" spans="1:4" ht="15.75" outlineLevel="1">
      <c r="A609" s="36" t="s">
        <v>1044</v>
      </c>
      <c r="B609" s="37" t="s">
        <v>767</v>
      </c>
      <c r="C609" s="36">
        <v>5.81</v>
      </c>
      <c r="D609" s="109" t="s">
        <v>1121</v>
      </c>
    </row>
    <row r="610" spans="1:4" ht="15.75" outlineLevel="1">
      <c r="A610" s="36" t="s">
        <v>1044</v>
      </c>
      <c r="B610" s="37" t="s">
        <v>1172</v>
      </c>
      <c r="C610" s="36">
        <v>5.82</v>
      </c>
      <c r="D610" s="109" t="s">
        <v>1121</v>
      </c>
    </row>
    <row r="611" spans="1:4" ht="15.75" outlineLevel="1">
      <c r="A611" s="36" t="s">
        <v>1044</v>
      </c>
      <c r="B611" s="37" t="s">
        <v>1173</v>
      </c>
      <c r="C611" s="36">
        <v>5.83</v>
      </c>
      <c r="D611" s="109" t="s">
        <v>1121</v>
      </c>
    </row>
    <row r="612" spans="1:4" ht="15.75" outlineLevel="1">
      <c r="A612" s="36" t="s">
        <v>1044</v>
      </c>
      <c r="B612" s="37" t="s">
        <v>1174</v>
      </c>
      <c r="C612" s="36">
        <v>5.84</v>
      </c>
      <c r="D612" s="110"/>
    </row>
    <row r="613" spans="1:4" ht="15.75" outlineLevel="1">
      <c r="A613" s="36" t="s">
        <v>1044</v>
      </c>
      <c r="B613" s="37" t="s">
        <v>790</v>
      </c>
      <c r="C613" s="36">
        <v>5.85</v>
      </c>
      <c r="D613" s="109" t="s">
        <v>1121</v>
      </c>
    </row>
    <row r="614" spans="1:4" ht="15.75" outlineLevel="1">
      <c r="A614" s="36" t="s">
        <v>1044</v>
      </c>
      <c r="B614" s="37" t="s">
        <v>791</v>
      </c>
      <c r="C614" s="36">
        <v>5.86</v>
      </c>
      <c r="D614" s="109" t="s">
        <v>1121</v>
      </c>
    </row>
    <row r="615" spans="1:4" ht="15.75" outlineLevel="1">
      <c r="A615" s="36" t="s">
        <v>1044</v>
      </c>
      <c r="B615" s="37" t="s">
        <v>1175</v>
      </c>
      <c r="C615" s="36">
        <v>5.88</v>
      </c>
      <c r="D615" s="109" t="s">
        <v>1121</v>
      </c>
    </row>
    <row r="616" spans="1:4" ht="15.75" outlineLevel="1">
      <c r="A616" s="36" t="s">
        <v>1044</v>
      </c>
      <c r="B616" s="37" t="s">
        <v>797</v>
      </c>
      <c r="C616" s="36">
        <v>5.87</v>
      </c>
      <c r="D616" s="110"/>
    </row>
    <row r="617" spans="1:4" ht="15.75" outlineLevel="1">
      <c r="A617" s="36" t="s">
        <v>1044</v>
      </c>
      <c r="B617" s="37" t="s">
        <v>160</v>
      </c>
      <c r="C617" s="36">
        <v>5.109</v>
      </c>
      <c r="D617" s="110"/>
    </row>
    <row r="618" spans="1:4" ht="15.75" outlineLevel="1">
      <c r="A618" s="36" t="s">
        <v>1044</v>
      </c>
      <c r="B618" s="37" t="s">
        <v>173</v>
      </c>
      <c r="C618" s="39">
        <v>5.1100000000000003</v>
      </c>
      <c r="D618" s="109" t="s">
        <v>1121</v>
      </c>
    </row>
    <row r="619" spans="1:4" ht="15.75" outlineLevel="1">
      <c r="A619" s="36" t="s">
        <v>1044</v>
      </c>
      <c r="B619" s="37" t="s">
        <v>161</v>
      </c>
      <c r="C619" s="36">
        <v>5.1109999999999998</v>
      </c>
      <c r="D619" s="110"/>
    </row>
    <row r="620" spans="1:4" ht="15.75" outlineLevel="1">
      <c r="A620" s="36" t="s">
        <v>1044</v>
      </c>
      <c r="B620" s="37" t="s">
        <v>134</v>
      </c>
      <c r="C620" s="36">
        <v>5.1120000000000001</v>
      </c>
      <c r="D620" s="110"/>
    </row>
    <row r="621" spans="1:4" ht="15.75" outlineLevel="1">
      <c r="A621" s="36" t="s">
        <v>1044</v>
      </c>
      <c r="B621" s="37" t="s">
        <v>1137</v>
      </c>
      <c r="C621" s="36">
        <v>5.1130000000000004</v>
      </c>
      <c r="D621" s="110"/>
    </row>
    <row r="622" spans="1:4" ht="15.75" outlineLevel="1">
      <c r="A622" s="36" t="s">
        <v>1044</v>
      </c>
      <c r="B622" s="37" t="s">
        <v>1176</v>
      </c>
      <c r="C622" s="36">
        <v>5.99</v>
      </c>
      <c r="D622" s="109" t="s">
        <v>1121</v>
      </c>
    </row>
    <row r="623" spans="1:4" ht="15.75" outlineLevel="1">
      <c r="A623" s="36" t="s">
        <v>1044</v>
      </c>
      <c r="B623" s="37" t="s">
        <v>1177</v>
      </c>
      <c r="C623" s="36">
        <v>5.58</v>
      </c>
      <c r="D623" s="109"/>
    </row>
    <row r="624" spans="1:4" ht="15.75" outlineLevel="1">
      <c r="A624" s="36" t="s">
        <v>1044</v>
      </c>
      <c r="B624" s="37" t="s">
        <v>18</v>
      </c>
      <c r="C624" s="36">
        <v>5.54</v>
      </c>
      <c r="D624" s="110"/>
    </row>
    <row r="625" spans="1:4" ht="15.75" outlineLevel="1">
      <c r="A625" s="36" t="s">
        <v>1044</v>
      </c>
      <c r="B625" s="37" t="s">
        <v>1178</v>
      </c>
      <c r="C625" s="36">
        <v>5.56</v>
      </c>
      <c r="D625" s="110"/>
    </row>
    <row r="626" spans="1:4" ht="15.75" outlineLevel="1">
      <c r="A626" s="36" t="s">
        <v>1044</v>
      </c>
      <c r="B626" s="37" t="s">
        <v>20</v>
      </c>
      <c r="C626" s="36">
        <v>5.63</v>
      </c>
      <c r="D626" s="110"/>
    </row>
    <row r="627" spans="1:4" ht="15.75" outlineLevel="1">
      <c r="A627" s="36" t="s">
        <v>1044</v>
      </c>
      <c r="B627" s="37" t="s">
        <v>174</v>
      </c>
      <c r="C627" s="36">
        <v>5.64</v>
      </c>
      <c r="D627" s="110"/>
    </row>
    <row r="628" spans="1:4" ht="15.75" outlineLevel="1">
      <c r="A628" s="36" t="s">
        <v>1044</v>
      </c>
      <c r="B628" s="37" t="s">
        <v>21</v>
      </c>
      <c r="C628" s="36">
        <v>5.65</v>
      </c>
      <c r="D628" s="110"/>
    </row>
    <row r="629" spans="1:4" ht="15.75" outlineLevel="1">
      <c r="A629" s="36" t="s">
        <v>1044</v>
      </c>
      <c r="B629" s="37" t="s">
        <v>175</v>
      </c>
      <c r="C629" s="36">
        <v>5.66</v>
      </c>
      <c r="D629" s="110"/>
    </row>
    <row r="630" spans="1:4" ht="15.75" outlineLevel="1">
      <c r="A630" s="36" t="s">
        <v>1044</v>
      </c>
      <c r="B630" s="37" t="s">
        <v>840</v>
      </c>
      <c r="C630" s="36">
        <v>5.89</v>
      </c>
      <c r="D630" s="109" t="s">
        <v>1121</v>
      </c>
    </row>
    <row r="631" spans="1:4" ht="15.75" outlineLevel="1">
      <c r="A631" s="36" t="s">
        <v>1044</v>
      </c>
      <c r="B631" s="37" t="s">
        <v>22</v>
      </c>
      <c r="C631" s="36">
        <v>5.68</v>
      </c>
      <c r="D631" s="110"/>
    </row>
    <row r="632" spans="1:4" ht="15.75" outlineLevel="1">
      <c r="A632" s="36" t="s">
        <v>1044</v>
      </c>
      <c r="B632" s="37" t="s">
        <v>24</v>
      </c>
      <c r="C632" s="36">
        <v>5.47</v>
      </c>
      <c r="D632" s="110"/>
    </row>
    <row r="633" spans="1:4" ht="15.75" outlineLevel="1">
      <c r="A633" s="36" t="s">
        <v>1044</v>
      </c>
      <c r="B633" s="37" t="s">
        <v>25</v>
      </c>
      <c r="C633" s="36">
        <v>5.48</v>
      </c>
      <c r="D633" s="110"/>
    </row>
    <row r="634" spans="1:4" ht="15.75">
      <c r="A634" s="42" t="s">
        <v>1044</v>
      </c>
      <c r="B634" s="37"/>
      <c r="C634" s="36"/>
      <c r="D634" s="110"/>
    </row>
    <row r="635" spans="1:4" ht="15.75" outlineLevel="1">
      <c r="A635" s="36" t="s">
        <v>1063</v>
      </c>
      <c r="B635" s="37" t="s">
        <v>0</v>
      </c>
      <c r="C635" s="36">
        <v>5.0999999999999996</v>
      </c>
      <c r="D635" s="110"/>
    </row>
    <row r="636" spans="1:4" ht="15.75" outlineLevel="1">
      <c r="A636" s="36" t="s">
        <v>1063</v>
      </c>
      <c r="B636" s="37" t="s">
        <v>1</v>
      </c>
      <c r="C636" s="36">
        <v>5.2</v>
      </c>
      <c r="D636" s="110"/>
    </row>
    <row r="637" spans="1:4" ht="15.75" outlineLevel="1">
      <c r="A637" s="36" t="s">
        <v>1063</v>
      </c>
      <c r="B637" s="37" t="s">
        <v>2</v>
      </c>
      <c r="C637" s="36">
        <v>5.3</v>
      </c>
      <c r="D637" s="110"/>
    </row>
    <row r="638" spans="1:4" ht="15.75" outlineLevel="1">
      <c r="A638" s="36" t="s">
        <v>1063</v>
      </c>
      <c r="B638" s="37" t="s">
        <v>156</v>
      </c>
      <c r="C638" s="36">
        <v>5.6</v>
      </c>
      <c r="D638" s="110"/>
    </row>
    <row r="639" spans="1:4" ht="15.75" outlineLevel="1">
      <c r="A639" s="36" t="s">
        <v>1063</v>
      </c>
      <c r="B639" s="37" t="s">
        <v>1123</v>
      </c>
      <c r="C639" s="38">
        <v>5.0999999999999996</v>
      </c>
      <c r="D639" s="110"/>
    </row>
    <row r="640" spans="1:4" ht="15.75" outlineLevel="1">
      <c r="A640" s="36" t="s">
        <v>1063</v>
      </c>
      <c r="B640" s="37" t="s">
        <v>1122</v>
      </c>
      <c r="C640" s="36">
        <v>5.14</v>
      </c>
      <c r="D640" s="110"/>
    </row>
    <row r="641" spans="1:4" ht="15.75" outlineLevel="1">
      <c r="A641" s="36" t="s">
        <v>1063</v>
      </c>
      <c r="B641" s="37" t="s">
        <v>4</v>
      </c>
      <c r="C641" s="36">
        <v>5.19</v>
      </c>
      <c r="D641" s="110"/>
    </row>
    <row r="642" spans="1:4" ht="15.75" outlineLevel="1">
      <c r="A642" s="36" t="s">
        <v>1063</v>
      </c>
      <c r="B642" s="37" t="s">
        <v>158</v>
      </c>
      <c r="C642" s="36">
        <v>5.24</v>
      </c>
      <c r="D642" s="110"/>
    </row>
    <row r="643" spans="1:4" ht="15.75" outlineLevel="1">
      <c r="A643" s="36" t="s">
        <v>1063</v>
      </c>
      <c r="B643" s="37" t="s">
        <v>5</v>
      </c>
      <c r="C643" s="36">
        <v>5.26</v>
      </c>
      <c r="D643" s="110"/>
    </row>
    <row r="644" spans="1:4" ht="15.75" outlineLevel="1">
      <c r="A644" s="36" t="s">
        <v>1063</v>
      </c>
      <c r="B644" s="37" t="s">
        <v>6</v>
      </c>
      <c r="C644" s="36">
        <v>5.27</v>
      </c>
      <c r="D644" s="110"/>
    </row>
    <row r="645" spans="1:4" ht="15.75" outlineLevel="1">
      <c r="A645" s="36" t="s">
        <v>1063</v>
      </c>
      <c r="B645" s="37" t="s">
        <v>7</v>
      </c>
      <c r="C645" s="36">
        <v>5.28</v>
      </c>
      <c r="D645" s="110"/>
    </row>
    <row r="646" spans="1:4" ht="15.75" outlineLevel="1">
      <c r="A646" s="36" t="s">
        <v>1063</v>
      </c>
      <c r="B646" s="37" t="s">
        <v>125</v>
      </c>
      <c r="C646" s="36">
        <v>5.36</v>
      </c>
      <c r="D646" s="110"/>
    </row>
    <row r="647" spans="1:4" ht="15.75" outlineLevel="1">
      <c r="A647" s="36" t="s">
        <v>1063</v>
      </c>
      <c r="B647" s="37" t="s">
        <v>182</v>
      </c>
      <c r="C647" s="36">
        <v>5.33</v>
      </c>
      <c r="D647" s="110"/>
    </row>
    <row r="648" spans="1:4" ht="15.75" outlineLevel="1">
      <c r="A648" s="36" t="s">
        <v>1063</v>
      </c>
      <c r="B648" s="37" t="s">
        <v>167</v>
      </c>
      <c r="C648" s="36">
        <v>5.37</v>
      </c>
      <c r="D648" s="110"/>
    </row>
    <row r="649" spans="1:4" ht="15.75" outlineLevel="1">
      <c r="A649" s="36" t="s">
        <v>1063</v>
      </c>
      <c r="B649" s="37" t="s">
        <v>9</v>
      </c>
      <c r="C649" s="36">
        <v>5.49</v>
      </c>
      <c r="D649" s="110"/>
    </row>
    <row r="650" spans="1:4" ht="15.75" outlineLevel="1">
      <c r="A650" s="36" t="s">
        <v>1063</v>
      </c>
      <c r="B650" s="37" t="s">
        <v>10</v>
      </c>
      <c r="C650" s="36">
        <v>5.51</v>
      </c>
      <c r="D650" s="110"/>
    </row>
    <row r="651" spans="1:4" ht="15.75" outlineLevel="1">
      <c r="A651" s="36" t="s">
        <v>1063</v>
      </c>
      <c r="B651" s="37" t="s">
        <v>1124</v>
      </c>
      <c r="C651" s="36">
        <v>5.52</v>
      </c>
      <c r="D651" s="110"/>
    </row>
    <row r="652" spans="1:4" ht="15.75" outlineLevel="1">
      <c r="A652" s="36" t="s">
        <v>1063</v>
      </c>
      <c r="B652" s="37" t="s">
        <v>11</v>
      </c>
      <c r="C652" s="36">
        <v>5.53</v>
      </c>
      <c r="D652" s="110"/>
    </row>
    <row r="653" spans="1:4" ht="15.75" outlineLevel="1">
      <c r="A653" s="36" t="s">
        <v>1063</v>
      </c>
      <c r="B653" s="37" t="s">
        <v>12</v>
      </c>
      <c r="C653" s="36">
        <v>5.69</v>
      </c>
      <c r="D653" s="110"/>
    </row>
    <row r="654" spans="1:4" ht="15.75" outlineLevel="1">
      <c r="A654" s="36" t="s">
        <v>1063</v>
      </c>
      <c r="B654" s="37" t="s">
        <v>14</v>
      </c>
      <c r="C654" s="38">
        <v>5.7</v>
      </c>
      <c r="D654" s="110"/>
    </row>
    <row r="655" spans="1:4" ht="15.75" outlineLevel="1">
      <c r="A655" s="36" t="s">
        <v>1063</v>
      </c>
      <c r="B655" s="37" t="s">
        <v>15</v>
      </c>
      <c r="C655" s="36">
        <v>5.74</v>
      </c>
      <c r="D655" s="110"/>
    </row>
    <row r="656" spans="1:4" ht="15.75" outlineLevel="1">
      <c r="A656" s="36" t="s">
        <v>1063</v>
      </c>
      <c r="B656" s="37" t="s">
        <v>160</v>
      </c>
      <c r="C656" s="36">
        <v>5.109</v>
      </c>
      <c r="D656" s="110"/>
    </row>
    <row r="657" spans="1:4" ht="15.75" outlineLevel="1">
      <c r="A657" s="36" t="s">
        <v>1063</v>
      </c>
      <c r="B657" s="37" t="s">
        <v>161</v>
      </c>
      <c r="C657" s="36">
        <v>5.1109999999999998</v>
      </c>
      <c r="D657" s="110"/>
    </row>
    <row r="658" spans="1:4" ht="15.75" outlineLevel="1">
      <c r="A658" s="36" t="s">
        <v>1063</v>
      </c>
      <c r="B658" s="37" t="s">
        <v>134</v>
      </c>
      <c r="C658" s="36">
        <v>5.1120000000000001</v>
      </c>
      <c r="D658" s="110"/>
    </row>
    <row r="659" spans="1:4" ht="15.75" outlineLevel="1">
      <c r="A659" s="36" t="s">
        <v>1063</v>
      </c>
      <c r="B659" s="37" t="s">
        <v>17</v>
      </c>
      <c r="C659" s="36">
        <v>5.58</v>
      </c>
      <c r="D659" s="110"/>
    </row>
    <row r="660" spans="1:4" ht="15.75" outlineLevel="1">
      <c r="A660" s="36" t="s">
        <v>1063</v>
      </c>
      <c r="B660" s="37" t="s">
        <v>18</v>
      </c>
      <c r="C660" s="36">
        <v>5.54</v>
      </c>
      <c r="D660" s="110"/>
    </row>
    <row r="661" spans="1:4" ht="15.75" outlineLevel="1">
      <c r="A661" s="36" t="s">
        <v>1063</v>
      </c>
      <c r="B661" s="37" t="s">
        <v>19</v>
      </c>
      <c r="C661" s="36">
        <v>5.55</v>
      </c>
      <c r="D661" s="110"/>
    </row>
    <row r="662" spans="1:4" ht="15.75" outlineLevel="1">
      <c r="A662" s="36" t="s">
        <v>1063</v>
      </c>
      <c r="B662" s="37" t="s">
        <v>20</v>
      </c>
      <c r="C662" s="36">
        <v>5.63</v>
      </c>
      <c r="D662" s="110"/>
    </row>
    <row r="663" spans="1:4" ht="15.75" outlineLevel="1">
      <c r="A663" s="36" t="s">
        <v>1063</v>
      </c>
      <c r="B663" s="37" t="s">
        <v>24</v>
      </c>
      <c r="C663" s="36">
        <v>5.47</v>
      </c>
      <c r="D663" s="110"/>
    </row>
    <row r="664" spans="1:4" ht="15.75" outlineLevel="1">
      <c r="A664" s="36" t="s">
        <v>1063</v>
      </c>
      <c r="B664" s="37" t="s">
        <v>25</v>
      </c>
      <c r="C664" s="36">
        <v>5.48</v>
      </c>
      <c r="D664" s="110"/>
    </row>
    <row r="665" spans="1:4" ht="15.75">
      <c r="A665" s="42" t="s">
        <v>1063</v>
      </c>
      <c r="B665" s="37"/>
      <c r="C665" s="36"/>
      <c r="D665" s="110"/>
    </row>
    <row r="666" spans="1:4" ht="15.75" outlineLevel="1">
      <c r="A666" s="36" t="s">
        <v>1068</v>
      </c>
      <c r="B666" s="37" t="s">
        <v>0</v>
      </c>
      <c r="C666" s="36">
        <v>5.0999999999999996</v>
      </c>
      <c r="D666" s="110"/>
    </row>
    <row r="667" spans="1:4" ht="15.75" outlineLevel="1">
      <c r="A667" s="36" t="s">
        <v>1068</v>
      </c>
      <c r="B667" s="37" t="s">
        <v>1</v>
      </c>
      <c r="C667" s="36">
        <v>5.2</v>
      </c>
      <c r="D667" s="110"/>
    </row>
    <row r="668" spans="1:4" ht="15.75" outlineLevel="1">
      <c r="A668" s="36" t="s">
        <v>1068</v>
      </c>
      <c r="B668" s="37" t="s">
        <v>176</v>
      </c>
      <c r="C668" s="36">
        <v>5.4</v>
      </c>
      <c r="D668" s="110"/>
    </row>
    <row r="669" spans="1:4" ht="15.75" outlineLevel="1">
      <c r="A669" s="36" t="s">
        <v>1068</v>
      </c>
      <c r="B669" s="37" t="s">
        <v>177</v>
      </c>
      <c r="C669" s="36">
        <v>5.7</v>
      </c>
      <c r="D669" s="110"/>
    </row>
    <row r="670" spans="1:4" ht="15.75" outlineLevel="1">
      <c r="A670" s="36" t="s">
        <v>1068</v>
      </c>
      <c r="B670" s="37" t="s">
        <v>178</v>
      </c>
      <c r="C670" s="36">
        <v>5.1100000000000003</v>
      </c>
      <c r="D670" s="110"/>
    </row>
    <row r="671" spans="1:4" ht="15.75" outlineLevel="1">
      <c r="A671" s="36" t="s">
        <v>1068</v>
      </c>
      <c r="B671" s="37" t="s">
        <v>5</v>
      </c>
      <c r="C671" s="36">
        <v>5.26</v>
      </c>
      <c r="D671" s="110"/>
    </row>
    <row r="672" spans="1:4" ht="15.75" outlineLevel="1">
      <c r="A672" s="36" t="s">
        <v>1068</v>
      </c>
      <c r="B672" s="37" t="s">
        <v>179</v>
      </c>
      <c r="C672" s="36">
        <v>5.43</v>
      </c>
      <c r="D672" s="110"/>
    </row>
    <row r="673" spans="1:4" ht="15.75" outlineLevel="1">
      <c r="A673" s="36" t="s">
        <v>1068</v>
      </c>
      <c r="B673" s="37" t="s">
        <v>6</v>
      </c>
      <c r="C673" s="36">
        <v>5.27</v>
      </c>
      <c r="D673" s="110"/>
    </row>
    <row r="674" spans="1:4" ht="15.75" outlineLevel="1">
      <c r="A674" s="36" t="s">
        <v>1068</v>
      </c>
      <c r="B674" s="37" t="s">
        <v>7</v>
      </c>
      <c r="C674" s="36">
        <v>5.28</v>
      </c>
      <c r="D674" s="110"/>
    </row>
    <row r="675" spans="1:4" ht="15.75" outlineLevel="1">
      <c r="A675" s="36" t="s">
        <v>1068</v>
      </c>
      <c r="B675" s="37" t="s">
        <v>125</v>
      </c>
      <c r="C675" s="36">
        <v>5.36</v>
      </c>
      <c r="D675" s="110"/>
    </row>
    <row r="676" spans="1:4" ht="15.75" outlineLevel="1">
      <c r="A676" s="36" t="s">
        <v>1068</v>
      </c>
      <c r="B676" s="37" t="s">
        <v>180</v>
      </c>
      <c r="C676" s="38">
        <v>5.5</v>
      </c>
      <c r="D676" s="110"/>
    </row>
    <row r="677" spans="1:4" ht="15.75" outlineLevel="1">
      <c r="A677" s="36" t="s">
        <v>1068</v>
      </c>
      <c r="B677" s="37" t="s">
        <v>10</v>
      </c>
      <c r="C677" s="36">
        <v>5.51</v>
      </c>
      <c r="D677" s="110"/>
    </row>
    <row r="678" spans="1:4" ht="15.75" outlineLevel="1">
      <c r="A678" s="36" t="s">
        <v>1068</v>
      </c>
      <c r="B678" s="37" t="s">
        <v>11</v>
      </c>
      <c r="C678" s="36">
        <v>5.53</v>
      </c>
      <c r="D678" s="110"/>
    </row>
    <row r="679" spans="1:4" ht="15.75" outlineLevel="1">
      <c r="A679" s="36" t="s">
        <v>1068</v>
      </c>
      <c r="B679" s="37" t="s">
        <v>12</v>
      </c>
      <c r="C679" s="36">
        <v>5.69</v>
      </c>
      <c r="D679" s="110"/>
    </row>
    <row r="680" spans="1:4" ht="15.75" outlineLevel="1">
      <c r="A680" s="36" t="s">
        <v>1068</v>
      </c>
      <c r="B680" s="37" t="s">
        <v>14</v>
      </c>
      <c r="C680" s="38">
        <v>5.7</v>
      </c>
      <c r="D680" s="109" t="s">
        <v>1121</v>
      </c>
    </row>
    <row r="681" spans="1:4" ht="15.75" outlineLevel="1">
      <c r="A681" s="36" t="s">
        <v>1068</v>
      </c>
      <c r="B681" s="37" t="s">
        <v>15</v>
      </c>
      <c r="C681" s="36">
        <v>5.74</v>
      </c>
      <c r="D681" s="110"/>
    </row>
    <row r="682" spans="1:4" ht="15.75" outlineLevel="1">
      <c r="A682" s="36" t="s">
        <v>1068</v>
      </c>
      <c r="B682" s="37" t="s">
        <v>135</v>
      </c>
      <c r="C682" s="36">
        <v>5.59</v>
      </c>
      <c r="D682" s="110"/>
    </row>
    <row r="683" spans="1:4" ht="15.75" outlineLevel="1">
      <c r="A683" s="36" t="s">
        <v>1068</v>
      </c>
      <c r="B683" s="37" t="s">
        <v>18</v>
      </c>
      <c r="C683" s="36">
        <v>5.54</v>
      </c>
      <c r="D683" s="110"/>
    </row>
    <row r="684" spans="1:4" ht="15.75" outlineLevel="1">
      <c r="A684" s="36" t="s">
        <v>1068</v>
      </c>
      <c r="B684" s="37" t="s">
        <v>181</v>
      </c>
      <c r="C684" s="36">
        <v>5.57</v>
      </c>
      <c r="D684" s="110"/>
    </row>
    <row r="685" spans="1:4" ht="15.75" outlineLevel="1">
      <c r="A685" s="36" t="s">
        <v>1068</v>
      </c>
      <c r="B685" s="37" t="s">
        <v>20</v>
      </c>
      <c r="C685" s="36">
        <v>5.63</v>
      </c>
      <c r="D685" s="110"/>
    </row>
    <row r="686" spans="1:4" ht="15.75" outlineLevel="1">
      <c r="A686" s="36" t="s">
        <v>1068</v>
      </c>
      <c r="B686" s="37" t="s">
        <v>24</v>
      </c>
      <c r="C686" s="36">
        <v>5.47</v>
      </c>
      <c r="D686" s="110"/>
    </row>
    <row r="687" spans="1:4" ht="15.75" outlineLevel="1">
      <c r="A687" s="36" t="s">
        <v>1068</v>
      </c>
      <c r="B687" s="37" t="s">
        <v>25</v>
      </c>
      <c r="C687" s="36">
        <v>5.48</v>
      </c>
      <c r="D687" s="110"/>
    </row>
    <row r="688" spans="1:4" ht="15.75">
      <c r="A688" s="42" t="s">
        <v>1068</v>
      </c>
      <c r="B688" s="37"/>
      <c r="C688" s="36"/>
      <c r="D688" s="110"/>
    </row>
    <row r="689" spans="1:4" ht="15.75" outlineLevel="1">
      <c r="A689" s="36" t="s">
        <v>1071</v>
      </c>
      <c r="B689" s="37" t="s">
        <v>0</v>
      </c>
      <c r="C689" s="36">
        <v>5.0999999999999996</v>
      </c>
      <c r="D689" s="110"/>
    </row>
    <row r="690" spans="1:4" ht="15.75" outlineLevel="1">
      <c r="A690" s="36" t="s">
        <v>1071</v>
      </c>
      <c r="B690" s="37" t="s">
        <v>1</v>
      </c>
      <c r="C690" s="36">
        <v>5.2</v>
      </c>
      <c r="D690" s="110"/>
    </row>
    <row r="691" spans="1:4" ht="15.75" outlineLevel="1">
      <c r="A691" s="36" t="s">
        <v>1071</v>
      </c>
      <c r="B691" s="37" t="s">
        <v>165</v>
      </c>
      <c r="C691" s="36">
        <v>5.17</v>
      </c>
      <c r="D691" s="110"/>
    </row>
    <row r="692" spans="1:4" ht="15.75" outlineLevel="1">
      <c r="A692" s="36" t="s">
        <v>1071</v>
      </c>
      <c r="B692" s="37" t="s">
        <v>5</v>
      </c>
      <c r="C692" s="36">
        <v>5.26</v>
      </c>
      <c r="D692" s="110"/>
    </row>
    <row r="693" spans="1:4" ht="15.75" outlineLevel="1">
      <c r="A693" s="36" t="s">
        <v>1071</v>
      </c>
      <c r="B693" s="37" t="s">
        <v>166</v>
      </c>
      <c r="C693" s="36">
        <v>5.1029999999999998</v>
      </c>
      <c r="D693" s="110"/>
    </row>
    <row r="694" spans="1:4" ht="15.75" outlineLevel="1">
      <c r="A694" s="36" t="s">
        <v>1071</v>
      </c>
      <c r="B694" s="37" t="s">
        <v>125</v>
      </c>
      <c r="C694" s="36">
        <v>5.36</v>
      </c>
      <c r="D694" s="110"/>
    </row>
    <row r="695" spans="1:4" ht="15.75" outlineLevel="1">
      <c r="A695" s="36" t="s">
        <v>1071</v>
      </c>
      <c r="B695" s="37" t="s">
        <v>167</v>
      </c>
      <c r="C695" s="36">
        <v>5.37</v>
      </c>
      <c r="D695" s="110"/>
    </row>
    <row r="696" spans="1:4" ht="15.75" outlineLevel="1">
      <c r="A696" s="36" t="s">
        <v>1071</v>
      </c>
      <c r="B696" s="37" t="s">
        <v>168</v>
      </c>
      <c r="C696" s="36">
        <v>5.1040000000000001</v>
      </c>
      <c r="D696" s="110"/>
    </row>
    <row r="697" spans="1:4" ht="15.75" outlineLevel="1">
      <c r="A697" s="36" t="s">
        <v>1071</v>
      </c>
      <c r="B697" s="37" t="s">
        <v>169</v>
      </c>
      <c r="C697" s="36">
        <v>5.1050000000000004</v>
      </c>
      <c r="D697" s="110"/>
    </row>
    <row r="698" spans="1:4" ht="15.75" outlineLevel="1">
      <c r="A698" s="36" t="s">
        <v>1071</v>
      </c>
      <c r="B698" s="37" t="s">
        <v>170</v>
      </c>
      <c r="C698" s="36">
        <v>5.1059999999999999</v>
      </c>
      <c r="D698" s="110"/>
    </row>
    <row r="699" spans="1:4" ht="15.75" outlineLevel="1">
      <c r="A699" s="36" t="s">
        <v>1071</v>
      </c>
      <c r="B699" s="37" t="s">
        <v>171</v>
      </c>
      <c r="C699" s="36">
        <v>5.1070000000000002</v>
      </c>
      <c r="D699" s="110"/>
    </row>
    <row r="700" spans="1:4" ht="15.75" outlineLevel="1">
      <c r="A700" s="36" t="s">
        <v>1071</v>
      </c>
      <c r="B700" s="37" t="s">
        <v>891</v>
      </c>
      <c r="C700" s="36">
        <v>5.1079999999999997</v>
      </c>
      <c r="D700" s="109" t="s">
        <v>1121</v>
      </c>
    </row>
    <row r="701" spans="1:4" ht="15.75" outlineLevel="1">
      <c r="A701" s="36" t="s">
        <v>1071</v>
      </c>
      <c r="B701" s="37" t="s">
        <v>160</v>
      </c>
      <c r="C701" s="36">
        <v>5.109</v>
      </c>
      <c r="D701" s="110"/>
    </row>
    <row r="702" spans="1:4" ht="15.75" outlineLevel="1">
      <c r="A702" s="36" t="s">
        <v>1071</v>
      </c>
      <c r="B702" s="37" t="s">
        <v>173</v>
      </c>
      <c r="C702" s="39">
        <v>5.1100000000000003</v>
      </c>
      <c r="D702" s="109" t="s">
        <v>1121</v>
      </c>
    </row>
    <row r="703" spans="1:4" ht="15.75" outlineLevel="1">
      <c r="A703" s="36" t="s">
        <v>1071</v>
      </c>
      <c r="B703" s="37" t="s">
        <v>161</v>
      </c>
      <c r="C703" s="36">
        <v>5.1109999999999998</v>
      </c>
      <c r="D703" s="110"/>
    </row>
    <row r="704" spans="1:4" ht="15.75" outlineLevel="1">
      <c r="A704" s="36" t="s">
        <v>1071</v>
      </c>
      <c r="B704" s="37" t="s">
        <v>134</v>
      </c>
      <c r="C704" s="36">
        <v>5.1120000000000001</v>
      </c>
      <c r="D704" s="110"/>
    </row>
    <row r="705" spans="1:4" ht="15.75" outlineLevel="1">
      <c r="A705" s="36" t="s">
        <v>1071</v>
      </c>
      <c r="B705" s="37" t="s">
        <v>11</v>
      </c>
      <c r="C705" s="36">
        <v>5.53</v>
      </c>
      <c r="D705" s="110"/>
    </row>
    <row r="706" spans="1:4" ht="15.75" outlineLevel="1">
      <c r="A706" s="36" t="s">
        <v>1071</v>
      </c>
      <c r="B706" s="37" t="s">
        <v>174</v>
      </c>
      <c r="C706" s="36">
        <v>5.64</v>
      </c>
      <c r="D706" s="110"/>
    </row>
    <row r="707" spans="1:4" ht="15.75" outlineLevel="1">
      <c r="A707" s="36" t="s">
        <v>1071</v>
      </c>
      <c r="B707" s="37" t="s">
        <v>20</v>
      </c>
      <c r="C707" s="36">
        <v>5.63</v>
      </c>
      <c r="D707" s="110"/>
    </row>
    <row r="708" spans="1:4" ht="15.75" outlineLevel="1">
      <c r="A708" s="36" t="s">
        <v>1071</v>
      </c>
      <c r="B708" s="37" t="s">
        <v>21</v>
      </c>
      <c r="C708" s="36">
        <v>5.65</v>
      </c>
      <c r="D708" s="110"/>
    </row>
    <row r="709" spans="1:4" ht="15.75" outlineLevel="1">
      <c r="A709" s="36" t="s">
        <v>1071</v>
      </c>
      <c r="B709" s="37" t="s">
        <v>175</v>
      </c>
      <c r="C709" s="36">
        <v>5.66</v>
      </c>
      <c r="D709" s="110"/>
    </row>
    <row r="710" spans="1:4" ht="15.75" outlineLevel="1">
      <c r="A710" s="36" t="s">
        <v>1071</v>
      </c>
      <c r="B710" s="37" t="s">
        <v>22</v>
      </c>
      <c r="C710" s="36">
        <v>5.68</v>
      </c>
      <c r="D710" s="110"/>
    </row>
    <row r="711" spans="1:4" ht="15.75" outlineLevel="1">
      <c r="A711" s="36" t="s">
        <v>1071</v>
      </c>
      <c r="B711" s="37" t="s">
        <v>24</v>
      </c>
      <c r="C711" s="36">
        <v>5.47</v>
      </c>
      <c r="D711" s="110"/>
    </row>
    <row r="712" spans="1:4" ht="15.75" outlineLevel="1">
      <c r="A712" s="36" t="s">
        <v>1071</v>
      </c>
      <c r="B712" s="37" t="s">
        <v>25</v>
      </c>
      <c r="C712" s="36">
        <v>5.48</v>
      </c>
      <c r="D712" s="110"/>
    </row>
    <row r="713" spans="1:4" ht="15.75">
      <c r="A713" s="42" t="s">
        <v>1071</v>
      </c>
      <c r="B713" s="37"/>
      <c r="C713" s="36"/>
      <c r="D713" s="110"/>
    </row>
    <row r="714" spans="1:4" ht="15.75" outlineLevel="1">
      <c r="A714" s="36" t="s">
        <v>1179</v>
      </c>
      <c r="B714" s="37" t="s">
        <v>0</v>
      </c>
      <c r="C714" s="36">
        <v>5.0999999999999996</v>
      </c>
      <c r="D714" s="110"/>
    </row>
    <row r="715" spans="1:4" ht="15.75" outlineLevel="1">
      <c r="A715" s="36" t="s">
        <v>1179</v>
      </c>
      <c r="B715" s="37" t="s">
        <v>1</v>
      </c>
      <c r="C715" s="36">
        <v>5.2</v>
      </c>
      <c r="D715" s="110"/>
    </row>
    <row r="716" spans="1:4" ht="15.75" outlineLevel="1">
      <c r="A716" s="36" t="s">
        <v>1179</v>
      </c>
      <c r="B716" s="37" t="s">
        <v>2</v>
      </c>
      <c r="C716" s="36">
        <v>5.3</v>
      </c>
      <c r="D716" s="110"/>
    </row>
    <row r="717" spans="1:4" ht="15.75" outlineLevel="1">
      <c r="A717" s="36" t="s">
        <v>1179</v>
      </c>
      <c r="B717" s="37" t="s">
        <v>156</v>
      </c>
      <c r="C717" s="36">
        <v>5.6</v>
      </c>
      <c r="D717" s="110"/>
    </row>
    <row r="718" spans="1:4" ht="15.75" outlineLevel="1">
      <c r="A718" s="36" t="s">
        <v>1179</v>
      </c>
      <c r="B718" s="37" t="s">
        <v>1123</v>
      </c>
      <c r="C718" s="38">
        <v>5.0999999999999996</v>
      </c>
      <c r="D718" s="110"/>
    </row>
    <row r="719" spans="1:4" ht="15.75" outlineLevel="1">
      <c r="A719" s="36" t="s">
        <v>1179</v>
      </c>
      <c r="B719" s="37" t="s">
        <v>1122</v>
      </c>
      <c r="C719" s="36">
        <v>5.14</v>
      </c>
      <c r="D719" s="110"/>
    </row>
    <row r="720" spans="1:4" ht="15.75" outlineLevel="1">
      <c r="A720" s="36" t="s">
        <v>1179</v>
      </c>
      <c r="B720" s="37" t="s">
        <v>4</v>
      </c>
      <c r="C720" s="36">
        <v>5.19</v>
      </c>
      <c r="D720" s="110"/>
    </row>
    <row r="721" spans="1:4" ht="15.75" outlineLevel="1">
      <c r="A721" s="36" t="s">
        <v>1179</v>
      </c>
      <c r="B721" s="37" t="s">
        <v>158</v>
      </c>
      <c r="C721" s="36">
        <v>5.24</v>
      </c>
      <c r="D721" s="110"/>
    </row>
    <row r="722" spans="1:4" ht="15.75" outlineLevel="1">
      <c r="A722" s="36" t="s">
        <v>1179</v>
      </c>
      <c r="B722" s="37" t="s">
        <v>5</v>
      </c>
      <c r="C722" s="36">
        <v>5.26</v>
      </c>
      <c r="D722" s="110"/>
    </row>
    <row r="723" spans="1:4" ht="15.75" outlineLevel="1">
      <c r="A723" s="36" t="s">
        <v>1179</v>
      </c>
      <c r="B723" s="37" t="s">
        <v>6</v>
      </c>
      <c r="C723" s="36">
        <v>5.27</v>
      </c>
      <c r="D723" s="110"/>
    </row>
    <row r="724" spans="1:4" ht="15.75" outlineLevel="1">
      <c r="A724" s="36" t="s">
        <v>1179</v>
      </c>
      <c r="B724" s="37" t="s">
        <v>7</v>
      </c>
      <c r="C724" s="36">
        <v>5.28</v>
      </c>
      <c r="D724" s="110"/>
    </row>
    <row r="725" spans="1:4" ht="15.75" outlineLevel="1">
      <c r="A725" s="36" t="s">
        <v>1179</v>
      </c>
      <c r="B725" s="37" t="s">
        <v>159</v>
      </c>
      <c r="C725" s="36">
        <v>5.31</v>
      </c>
      <c r="D725" s="110"/>
    </row>
    <row r="726" spans="1:4" ht="15.75" outlineLevel="1">
      <c r="A726" s="36" t="s">
        <v>1179</v>
      </c>
      <c r="B726" s="37" t="s">
        <v>125</v>
      </c>
      <c r="C726" s="36">
        <v>5.36</v>
      </c>
      <c r="D726" s="110"/>
    </row>
    <row r="727" spans="1:4" ht="15.75" outlineLevel="1">
      <c r="A727" s="36" t="s">
        <v>1179</v>
      </c>
      <c r="B727" s="37" t="s">
        <v>11</v>
      </c>
      <c r="C727" s="36">
        <v>5.53</v>
      </c>
      <c r="D727" s="110"/>
    </row>
    <row r="728" spans="1:4" ht="15.75" outlineLevel="1">
      <c r="A728" s="36" t="s">
        <v>1179</v>
      </c>
      <c r="B728" s="37" t="s">
        <v>160</v>
      </c>
      <c r="C728" s="36">
        <v>5.109</v>
      </c>
      <c r="D728" s="110"/>
    </row>
    <row r="729" spans="1:4" ht="15.75" outlineLevel="1">
      <c r="A729" s="36" t="s">
        <v>1179</v>
      </c>
      <c r="B729" s="37" t="s">
        <v>161</v>
      </c>
      <c r="C729" s="36">
        <v>5.1109999999999998</v>
      </c>
      <c r="D729" s="110"/>
    </row>
    <row r="730" spans="1:4" ht="15.75" outlineLevel="1">
      <c r="A730" s="36" t="s">
        <v>1179</v>
      </c>
      <c r="B730" s="37" t="s">
        <v>134</v>
      </c>
      <c r="C730" s="36">
        <v>5.1120000000000001</v>
      </c>
      <c r="D730" s="110"/>
    </row>
    <row r="731" spans="1:4" ht="15.75" outlineLevel="1">
      <c r="A731" s="36" t="s">
        <v>1179</v>
      </c>
      <c r="B731" s="37" t="s">
        <v>1137</v>
      </c>
      <c r="C731" s="36">
        <v>5.1130000000000004</v>
      </c>
      <c r="D731" s="110"/>
    </row>
    <row r="732" spans="1:4" ht="15.75" outlineLevel="1">
      <c r="A732" s="36" t="s">
        <v>1179</v>
      </c>
      <c r="B732" s="37" t="s">
        <v>163</v>
      </c>
      <c r="C732" s="36">
        <v>5.117</v>
      </c>
      <c r="D732" s="110"/>
    </row>
    <row r="733" spans="1:4" ht="15.75" outlineLevel="1">
      <c r="A733" s="36" t="s">
        <v>1179</v>
      </c>
      <c r="B733" s="37" t="s">
        <v>164</v>
      </c>
      <c r="C733" s="36">
        <v>5.67</v>
      </c>
      <c r="D733" s="110"/>
    </row>
    <row r="734" spans="1:4" ht="15.75" outlineLevel="1">
      <c r="A734" s="36" t="s">
        <v>1179</v>
      </c>
      <c r="B734" s="37" t="s">
        <v>20</v>
      </c>
      <c r="C734" s="36">
        <v>5.63</v>
      </c>
      <c r="D734" s="110"/>
    </row>
    <row r="735" spans="1:4" ht="15.75" outlineLevel="1">
      <c r="A735" s="36" t="s">
        <v>1179</v>
      </c>
      <c r="B735" s="37" t="s">
        <v>24</v>
      </c>
      <c r="C735" s="36">
        <v>5.47</v>
      </c>
      <c r="D735" s="110"/>
    </row>
    <row r="736" spans="1:4" ht="15.75" outlineLevel="1">
      <c r="A736" s="36" t="s">
        <v>1179</v>
      </c>
      <c r="B736" s="37" t="s">
        <v>25</v>
      </c>
      <c r="C736" s="36">
        <v>5.48</v>
      </c>
      <c r="D736" s="110"/>
    </row>
    <row r="737" spans="1:4" ht="15.75">
      <c r="A737" s="42" t="s">
        <v>1180</v>
      </c>
      <c r="B737" s="37"/>
      <c r="C737" s="36"/>
      <c r="D737" s="110"/>
    </row>
    <row r="738" spans="1:4" ht="15.75" outlineLevel="1">
      <c r="A738" s="36" t="s">
        <v>1074</v>
      </c>
      <c r="B738" s="37" t="s">
        <v>0</v>
      </c>
      <c r="C738" s="36">
        <v>5.0999999999999996</v>
      </c>
      <c r="D738" s="110"/>
    </row>
    <row r="739" spans="1:4" ht="15.75" outlineLevel="1">
      <c r="A739" s="36" t="s">
        <v>1074</v>
      </c>
      <c r="B739" s="37" t="s">
        <v>1</v>
      </c>
      <c r="C739" s="36">
        <v>5.2</v>
      </c>
      <c r="D739" s="110"/>
    </row>
    <row r="740" spans="1:4" ht="15.75" outlineLevel="1">
      <c r="A740" s="36" t="s">
        <v>1074</v>
      </c>
      <c r="B740" s="37" t="s">
        <v>131</v>
      </c>
      <c r="C740" s="36">
        <v>5.18</v>
      </c>
      <c r="D740" s="110"/>
    </row>
    <row r="741" spans="1:4" ht="15.75" outlineLevel="1">
      <c r="A741" s="36" t="s">
        <v>1074</v>
      </c>
      <c r="B741" s="37" t="s">
        <v>132</v>
      </c>
      <c r="C741" s="36">
        <v>5.23</v>
      </c>
      <c r="D741" s="110"/>
    </row>
    <row r="742" spans="1:4" ht="15.75" outlineLevel="1">
      <c r="A742" s="36" t="s">
        <v>1074</v>
      </c>
      <c r="B742" s="37" t="s">
        <v>5</v>
      </c>
      <c r="C742" s="36">
        <v>5.26</v>
      </c>
      <c r="D742" s="110"/>
    </row>
    <row r="743" spans="1:4" ht="15.75" outlineLevel="1">
      <c r="A743" s="36" t="s">
        <v>1074</v>
      </c>
      <c r="B743" s="37" t="s">
        <v>6</v>
      </c>
      <c r="C743" s="36">
        <v>5.27</v>
      </c>
      <c r="D743" s="110"/>
    </row>
    <row r="744" spans="1:4" ht="15.75" outlineLevel="1">
      <c r="A744" s="36" t="s">
        <v>1074</v>
      </c>
      <c r="B744" s="37" t="s">
        <v>7</v>
      </c>
      <c r="C744" s="36">
        <v>5.28</v>
      </c>
      <c r="D744" s="110"/>
    </row>
    <row r="745" spans="1:4" ht="15.75" outlineLevel="1">
      <c r="A745" s="36" t="s">
        <v>1074</v>
      </c>
      <c r="B745" s="37" t="s">
        <v>125</v>
      </c>
      <c r="C745" s="36">
        <v>5.36</v>
      </c>
      <c r="D745" s="110"/>
    </row>
    <row r="746" spans="1:4" ht="15.75" outlineLevel="1">
      <c r="A746" s="36" t="s">
        <v>1074</v>
      </c>
      <c r="B746" s="37" t="s">
        <v>133</v>
      </c>
      <c r="C746" s="36">
        <v>5.44</v>
      </c>
      <c r="D746" s="110"/>
    </row>
    <row r="747" spans="1:4" ht="15.75" outlineLevel="1">
      <c r="A747" s="36" t="s">
        <v>1074</v>
      </c>
      <c r="B747" s="37" t="s">
        <v>11</v>
      </c>
      <c r="C747" s="36">
        <v>5.53</v>
      </c>
      <c r="D747" s="110"/>
    </row>
    <row r="748" spans="1:4" ht="15.75" outlineLevel="1">
      <c r="A748" s="36" t="s">
        <v>1074</v>
      </c>
      <c r="B748" s="37" t="s">
        <v>134</v>
      </c>
      <c r="C748" s="36">
        <v>5.1120000000000001</v>
      </c>
      <c r="D748" s="110"/>
    </row>
    <row r="749" spans="1:4" ht="15.75" outlineLevel="1">
      <c r="A749" s="36" t="s">
        <v>1074</v>
      </c>
      <c r="B749" s="37" t="s">
        <v>135</v>
      </c>
      <c r="C749" s="36">
        <v>5.59</v>
      </c>
      <c r="D749" s="110"/>
    </row>
    <row r="750" spans="1:4" ht="15.75" outlineLevel="1">
      <c r="A750" s="36" t="s">
        <v>1074</v>
      </c>
      <c r="B750" s="37" t="s">
        <v>18</v>
      </c>
      <c r="C750" s="36">
        <v>5.54</v>
      </c>
      <c r="D750" s="110"/>
    </row>
    <row r="751" spans="1:4" ht="15.75" outlineLevel="1">
      <c r="A751" s="36" t="s">
        <v>1074</v>
      </c>
      <c r="B751" s="37" t="s">
        <v>20</v>
      </c>
      <c r="C751" s="36">
        <v>5.63</v>
      </c>
      <c r="D751" s="110"/>
    </row>
    <row r="752" spans="1:4" ht="15.75" outlineLevel="1">
      <c r="A752" s="36" t="s">
        <v>1074</v>
      </c>
      <c r="B752" s="37" t="s">
        <v>21</v>
      </c>
      <c r="C752" s="36">
        <v>5.65</v>
      </c>
      <c r="D752" s="110"/>
    </row>
    <row r="753" spans="1:4" ht="15.75" outlineLevel="1">
      <c r="A753" s="36" t="s">
        <v>1074</v>
      </c>
      <c r="B753" s="37" t="s">
        <v>22</v>
      </c>
      <c r="C753" s="36">
        <v>5.68</v>
      </c>
      <c r="D753" s="110"/>
    </row>
    <row r="754" spans="1:4" ht="15.75" outlineLevel="1">
      <c r="A754" s="36" t="s">
        <v>1074</v>
      </c>
      <c r="B754" s="37" t="s">
        <v>24</v>
      </c>
      <c r="C754" s="36">
        <v>5.47</v>
      </c>
      <c r="D754" s="110"/>
    </row>
    <row r="755" spans="1:4" ht="15.75" outlineLevel="1">
      <c r="A755" s="36" t="s">
        <v>1074</v>
      </c>
      <c r="B755" s="37" t="s">
        <v>25</v>
      </c>
      <c r="C755" s="36">
        <v>5.48</v>
      </c>
      <c r="D755" s="110"/>
    </row>
    <row r="756" spans="1:4" ht="15.75">
      <c r="A756" s="42" t="s">
        <v>1074</v>
      </c>
      <c r="B756" s="37"/>
      <c r="C756" s="36"/>
      <c r="D756" s="110"/>
    </row>
    <row r="757" spans="1:4" ht="15.75" outlineLevel="1">
      <c r="A757" s="36" t="s">
        <v>1181</v>
      </c>
      <c r="B757" s="37" t="s">
        <v>0</v>
      </c>
      <c r="C757" s="36">
        <v>5.0999999999999996</v>
      </c>
      <c r="D757" s="110"/>
    </row>
    <row r="758" spans="1:4" ht="15.75" outlineLevel="1">
      <c r="A758" s="36" t="s">
        <v>1181</v>
      </c>
      <c r="B758" s="37" t="s">
        <v>1</v>
      </c>
      <c r="C758" s="36">
        <v>5.2</v>
      </c>
      <c r="D758" s="110"/>
    </row>
    <row r="759" spans="1:4" ht="15.75" outlineLevel="1">
      <c r="A759" s="36" t="s">
        <v>1181</v>
      </c>
      <c r="B759" s="37" t="s">
        <v>120</v>
      </c>
      <c r="C759" s="36">
        <v>5.9</v>
      </c>
      <c r="D759" s="109" t="s">
        <v>1121</v>
      </c>
    </row>
    <row r="760" spans="1:4" ht="15.75" outlineLevel="1">
      <c r="A760" s="36" t="s">
        <v>1181</v>
      </c>
      <c r="B760" s="37" t="s">
        <v>121</v>
      </c>
      <c r="C760" s="36">
        <v>5.13</v>
      </c>
      <c r="D760" s="110"/>
    </row>
    <row r="761" spans="1:4" ht="15.75" outlineLevel="1">
      <c r="A761" s="36" t="s">
        <v>1181</v>
      </c>
      <c r="B761" s="37" t="s">
        <v>122</v>
      </c>
      <c r="C761" s="36">
        <v>5.16</v>
      </c>
      <c r="D761" s="109" t="s">
        <v>1121</v>
      </c>
    </row>
    <row r="762" spans="1:4" ht="15.75" outlineLevel="1">
      <c r="A762" s="36" t="s">
        <v>1181</v>
      </c>
      <c r="B762" s="37" t="s">
        <v>123</v>
      </c>
      <c r="C762" s="36">
        <v>5.22</v>
      </c>
      <c r="D762" s="109"/>
    </row>
    <row r="763" spans="1:4" ht="15.75" outlineLevel="1">
      <c r="A763" s="36" t="s">
        <v>1181</v>
      </c>
      <c r="B763" s="37" t="s">
        <v>124</v>
      </c>
      <c r="C763" s="36">
        <v>5.42</v>
      </c>
      <c r="D763" s="110"/>
    </row>
    <row r="764" spans="1:4" ht="15.75" outlineLevel="1">
      <c r="A764" s="36" t="s">
        <v>1181</v>
      </c>
      <c r="B764" s="37" t="s">
        <v>6</v>
      </c>
      <c r="C764" s="36">
        <v>5.27</v>
      </c>
      <c r="D764" s="110"/>
    </row>
    <row r="765" spans="1:4" ht="15.75" outlineLevel="1">
      <c r="A765" s="36" t="s">
        <v>1181</v>
      </c>
      <c r="B765" s="37" t="s">
        <v>7</v>
      </c>
      <c r="C765" s="36">
        <v>5.28</v>
      </c>
      <c r="D765" s="109" t="s">
        <v>1121</v>
      </c>
    </row>
    <row r="766" spans="1:4" ht="15.75" outlineLevel="1">
      <c r="A766" s="36" t="s">
        <v>1181</v>
      </c>
      <c r="B766" s="37" t="s">
        <v>125</v>
      </c>
      <c r="C766" s="36">
        <v>5.36</v>
      </c>
      <c r="D766" s="110"/>
    </row>
    <row r="767" spans="1:4" ht="15.75" outlineLevel="1">
      <c r="A767" s="36" t="s">
        <v>1181</v>
      </c>
      <c r="B767" s="37" t="s">
        <v>9</v>
      </c>
      <c r="C767" s="36">
        <v>5.49</v>
      </c>
      <c r="D767" s="110"/>
    </row>
    <row r="768" spans="1:4" ht="15.75" outlineLevel="1">
      <c r="A768" s="36" t="s">
        <v>1181</v>
      </c>
      <c r="B768" s="37" t="s">
        <v>10</v>
      </c>
      <c r="C768" s="36">
        <v>5.51</v>
      </c>
      <c r="D768" s="110"/>
    </row>
    <row r="769" spans="1:4" ht="15.75" outlineLevel="1">
      <c r="A769" s="36" t="s">
        <v>1181</v>
      </c>
      <c r="B769" s="37" t="s">
        <v>1170</v>
      </c>
      <c r="C769" s="36">
        <v>5.52</v>
      </c>
      <c r="D769" s="110"/>
    </row>
    <row r="770" spans="1:4" ht="15.75" outlineLevel="1">
      <c r="A770" s="36" t="s">
        <v>1181</v>
      </c>
      <c r="B770" s="37" t="s">
        <v>11</v>
      </c>
      <c r="C770" s="36">
        <v>5.53</v>
      </c>
      <c r="D770" s="110"/>
    </row>
    <row r="771" spans="1:4" ht="15.75" outlineLevel="1">
      <c r="A771" s="36" t="s">
        <v>1181</v>
      </c>
      <c r="B771" s="37" t="s">
        <v>18</v>
      </c>
      <c r="C771" s="36">
        <v>5.54</v>
      </c>
      <c r="D771" s="110"/>
    </row>
    <row r="772" spans="1:4" ht="15.75" outlineLevel="1">
      <c r="A772" s="36" t="s">
        <v>1181</v>
      </c>
      <c r="B772" s="37" t="s">
        <v>14</v>
      </c>
      <c r="C772" s="38">
        <v>5.7</v>
      </c>
      <c r="D772" s="110"/>
    </row>
    <row r="773" spans="1:4" ht="15.75" outlineLevel="1">
      <c r="A773" s="36" t="s">
        <v>1181</v>
      </c>
      <c r="B773" s="37" t="s">
        <v>127</v>
      </c>
      <c r="C773" s="36">
        <v>5.71</v>
      </c>
      <c r="D773" s="110"/>
    </row>
    <row r="774" spans="1:4" ht="15.75" outlineLevel="1">
      <c r="A774" s="36" t="s">
        <v>1181</v>
      </c>
      <c r="B774" s="37" t="s">
        <v>128</v>
      </c>
      <c r="C774" s="38">
        <v>5.9</v>
      </c>
      <c r="D774" s="110"/>
    </row>
    <row r="775" spans="1:4" ht="15.75" outlineLevel="1">
      <c r="A775" s="36" t="s">
        <v>1181</v>
      </c>
      <c r="B775" s="37" t="s">
        <v>129</v>
      </c>
      <c r="C775" s="36">
        <v>5.91</v>
      </c>
      <c r="D775" s="110"/>
    </row>
    <row r="776" spans="1:4" ht="15.75" outlineLevel="1">
      <c r="A776" s="36" t="s">
        <v>1181</v>
      </c>
      <c r="B776" s="37" t="s">
        <v>130</v>
      </c>
      <c r="C776" s="36">
        <v>5.97</v>
      </c>
      <c r="D776" s="110"/>
    </row>
    <row r="777" spans="1:4" ht="15.75">
      <c r="A777" s="42" t="s">
        <v>1181</v>
      </c>
      <c r="B777" s="37"/>
      <c r="C777" s="36"/>
      <c r="D777" s="110"/>
    </row>
    <row r="778" spans="1:4" ht="15.75" outlineLevel="1">
      <c r="A778" s="36" t="s">
        <v>1108</v>
      </c>
      <c r="B778" s="37" t="s">
        <v>0</v>
      </c>
      <c r="C778" s="36">
        <v>5.0999999999999996</v>
      </c>
      <c r="D778" s="110"/>
    </row>
    <row r="779" spans="1:4" ht="15.75" outlineLevel="1">
      <c r="A779" s="36" t="s">
        <v>1108</v>
      </c>
      <c r="B779" s="37" t="s">
        <v>1</v>
      </c>
      <c r="C779" s="36">
        <v>5.2</v>
      </c>
      <c r="D779" s="110"/>
    </row>
    <row r="780" spans="1:4" ht="15.75" outlineLevel="1">
      <c r="A780" s="36" t="s">
        <v>1108</v>
      </c>
      <c r="B780" s="37" t="s">
        <v>5</v>
      </c>
      <c r="C780" s="36">
        <v>5.26</v>
      </c>
      <c r="D780" s="110"/>
    </row>
    <row r="781" spans="1:4" ht="15.75" outlineLevel="1">
      <c r="A781" s="36" t="s">
        <v>1108</v>
      </c>
      <c r="B781" s="37" t="s">
        <v>199</v>
      </c>
      <c r="C781" s="36">
        <v>5.5</v>
      </c>
      <c r="D781" s="110"/>
    </row>
    <row r="782" spans="1:4" ht="15.75" outlineLevel="1">
      <c r="A782" s="36" t="s">
        <v>1108</v>
      </c>
      <c r="B782" s="37" t="s">
        <v>200</v>
      </c>
      <c r="C782" s="36">
        <v>5.8</v>
      </c>
      <c r="D782" s="109" t="s">
        <v>1121</v>
      </c>
    </row>
    <row r="783" spans="1:4" ht="15.75" outlineLevel="1">
      <c r="A783" s="36" t="s">
        <v>1108</v>
      </c>
      <c r="B783" s="37" t="s">
        <v>201</v>
      </c>
      <c r="C783" s="36">
        <v>5.12</v>
      </c>
      <c r="D783" s="36"/>
    </row>
    <row r="784" spans="1:4" ht="15.75" outlineLevel="1">
      <c r="A784" s="36" t="s">
        <v>1108</v>
      </c>
      <c r="B784" s="37" t="s">
        <v>202</v>
      </c>
      <c r="C784" s="36">
        <v>5.15</v>
      </c>
      <c r="D784" s="36"/>
    </row>
    <row r="785" spans="1:4" ht="15.75" outlineLevel="1">
      <c r="A785" s="36" t="s">
        <v>1108</v>
      </c>
      <c r="B785" s="37" t="s">
        <v>203</v>
      </c>
      <c r="C785" s="38">
        <v>5.2</v>
      </c>
      <c r="D785" s="109"/>
    </row>
    <row r="786" spans="1:4" ht="15.75" outlineLevel="1">
      <c r="A786" s="36" t="s">
        <v>1108</v>
      </c>
      <c r="B786" s="37" t="s">
        <v>204</v>
      </c>
      <c r="C786" s="36">
        <v>5.25</v>
      </c>
      <c r="D786" s="36"/>
    </row>
    <row r="787" spans="1:4" ht="15.75" outlineLevel="1">
      <c r="A787" s="36" t="s">
        <v>1108</v>
      </c>
      <c r="B787" s="37" t="s">
        <v>11</v>
      </c>
      <c r="C787" s="36">
        <v>5.53</v>
      </c>
      <c r="D787" s="36"/>
    </row>
    <row r="788" spans="1:4" ht="15.75" outlineLevel="1">
      <c r="A788" s="36" t="s">
        <v>1108</v>
      </c>
      <c r="B788" s="37" t="s">
        <v>205</v>
      </c>
      <c r="C788" s="38">
        <v>5.4</v>
      </c>
      <c r="D788" s="36"/>
    </row>
    <row r="789" spans="1:4" ht="15.75" outlineLevel="1">
      <c r="A789" s="36" t="s">
        <v>1108</v>
      </c>
      <c r="B789" s="37" t="s">
        <v>206</v>
      </c>
      <c r="C789" s="36">
        <v>5.92</v>
      </c>
      <c r="D789" s="36"/>
    </row>
    <row r="790" spans="1:4" ht="15.75" outlineLevel="1">
      <c r="A790" s="36" t="s">
        <v>1108</v>
      </c>
      <c r="B790" s="37" t="s">
        <v>207</v>
      </c>
      <c r="C790" s="36">
        <v>5.93</v>
      </c>
      <c r="D790" s="36"/>
    </row>
    <row r="791" spans="1:4" ht="31.5" outlineLevel="1">
      <c r="A791" s="36" t="s">
        <v>1108</v>
      </c>
      <c r="B791" s="37" t="s">
        <v>208</v>
      </c>
      <c r="C791" s="36">
        <v>5.94</v>
      </c>
      <c r="D791" s="36"/>
    </row>
    <row r="792" spans="1:4" ht="15.75" outlineLevel="1">
      <c r="A792" s="36" t="s">
        <v>1108</v>
      </c>
      <c r="B792" s="37" t="s">
        <v>209</v>
      </c>
      <c r="C792" s="36">
        <v>5.95</v>
      </c>
      <c r="D792" s="36"/>
    </row>
    <row r="793" spans="1:4" ht="15.75" outlineLevel="1">
      <c r="A793" s="36" t="s">
        <v>1108</v>
      </c>
      <c r="B793" s="37" t="s">
        <v>210</v>
      </c>
      <c r="C793" s="36">
        <v>5.98</v>
      </c>
      <c r="D793" s="36"/>
    </row>
    <row r="794" spans="1:4" ht="15.75" outlineLevel="1">
      <c r="A794" s="36" t="s">
        <v>1108</v>
      </c>
      <c r="B794" s="37" t="s">
        <v>211</v>
      </c>
      <c r="C794" s="36">
        <v>5.96</v>
      </c>
      <c r="D794" s="36"/>
    </row>
    <row r="795" spans="1:4" ht="15.75">
      <c r="A795" s="42" t="s">
        <v>1108</v>
      </c>
      <c r="B795" s="37"/>
      <c r="C795" s="36"/>
      <c r="D795" s="36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3" t="s">
        <v>1199</v>
      </c>
    </row>
    <row r="3" spans="1:2">
      <c r="A3" t="s">
        <v>1200</v>
      </c>
      <c r="B3" t="s">
        <v>1201</v>
      </c>
    </row>
    <row r="4" spans="1:2">
      <c r="A4" t="s">
        <v>186</v>
      </c>
      <c r="B4" t="s">
        <v>1202</v>
      </c>
    </row>
    <row r="5" spans="1:2">
      <c r="A5" t="s">
        <v>1203</v>
      </c>
      <c r="B5" t="s">
        <v>1204</v>
      </c>
    </row>
    <row r="6" spans="1:2">
      <c r="A6" t="s">
        <v>1205</v>
      </c>
      <c r="B6" t="s">
        <v>1206</v>
      </c>
    </row>
    <row r="7" spans="1:2">
      <c r="A7" t="s">
        <v>1207</v>
      </c>
      <c r="B7" t="s">
        <v>1208</v>
      </c>
    </row>
    <row r="8" spans="1:2">
      <c r="A8" t="s">
        <v>1209</v>
      </c>
      <c r="B8" t="s">
        <v>1210</v>
      </c>
    </row>
    <row r="10" spans="1:2" ht="15">
      <c r="A10" s="23" t="s">
        <v>1211</v>
      </c>
    </row>
    <row r="11" spans="1:2">
      <c r="A11" t="s">
        <v>1212</v>
      </c>
    </row>
    <row r="12" spans="1:2">
      <c r="A12" t="s">
        <v>1213</v>
      </c>
      <c r="B12" t="s">
        <v>1214</v>
      </c>
    </row>
    <row r="14" spans="1:2">
      <c r="A14" s="35"/>
    </row>
    <row r="15" spans="1:2" ht="15">
      <c r="A15" s="23" t="s">
        <v>1215</v>
      </c>
    </row>
    <row r="16" spans="1:2">
      <c r="A16" s="33" t="s">
        <v>1216</v>
      </c>
    </row>
    <row r="17" spans="1:2">
      <c r="A17" s="33" t="s">
        <v>1217</v>
      </c>
    </row>
    <row r="18" spans="1:2">
      <c r="A18" s="33" t="s">
        <v>1218</v>
      </c>
    </row>
    <row r="19" spans="1:2">
      <c r="A19" s="33" t="s">
        <v>1219</v>
      </c>
    </row>
    <row r="21" spans="1:2" ht="15">
      <c r="A21" s="34" t="s">
        <v>1220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3" t="s">
        <v>1221</v>
      </c>
      <c r="B34" s="23" t="s">
        <v>319</v>
      </c>
    </row>
    <row r="35" spans="1:2">
      <c r="A35" s="15" t="s">
        <v>1222</v>
      </c>
      <c r="B35" s="41">
        <v>512310509</v>
      </c>
    </row>
    <row r="36" spans="1:2">
      <c r="A36" t="s">
        <v>1223</v>
      </c>
      <c r="B36" s="41">
        <v>513910703</v>
      </c>
    </row>
    <row r="37" spans="1:2">
      <c r="A37" t="s">
        <v>1224</v>
      </c>
      <c r="B37" s="41">
        <v>512304882</v>
      </c>
    </row>
    <row r="38" spans="1:2">
      <c r="A38" t="s">
        <v>1225</v>
      </c>
      <c r="B38" s="41">
        <v>520030677</v>
      </c>
    </row>
    <row r="39" spans="1:2">
      <c r="A39" t="s">
        <v>1226</v>
      </c>
      <c r="B39" s="41">
        <v>513621110</v>
      </c>
    </row>
    <row r="40" spans="1:2">
      <c r="A40" t="s">
        <v>1227</v>
      </c>
      <c r="B40" s="15">
        <v>513173393</v>
      </c>
    </row>
    <row r="41" spans="1:2">
      <c r="A41" t="s">
        <v>1228</v>
      </c>
      <c r="B41" s="15">
        <v>511880460</v>
      </c>
    </row>
    <row r="42" spans="1:2">
      <c r="A42" t="s">
        <v>1229</v>
      </c>
      <c r="B42" s="15">
        <v>510773922</v>
      </c>
    </row>
    <row r="43" spans="1:2">
      <c r="A43" t="s">
        <v>1230</v>
      </c>
      <c r="B43">
        <v>520021916</v>
      </c>
    </row>
    <row r="44" spans="1:2">
      <c r="A44" t="s">
        <v>1231</v>
      </c>
      <c r="B44">
        <v>520044025</v>
      </c>
    </row>
    <row r="45" spans="1:2">
      <c r="A45" t="s">
        <v>1232</v>
      </c>
      <c r="B45">
        <v>570003152</v>
      </c>
    </row>
    <row r="46" spans="1:2">
      <c r="A46" t="s">
        <v>1233</v>
      </c>
      <c r="B46" s="15">
        <v>520023094</v>
      </c>
    </row>
    <row r="47" spans="1:2">
      <c r="A47" t="s">
        <v>1234</v>
      </c>
      <c r="B47" s="15">
        <v>512711409</v>
      </c>
    </row>
    <row r="48" spans="1:2">
      <c r="A48" t="s">
        <v>1235</v>
      </c>
      <c r="B48">
        <v>515859379</v>
      </c>
    </row>
    <row r="49" spans="1:2">
      <c r="A49" t="s">
        <v>1236</v>
      </c>
      <c r="B49" s="15">
        <v>520030990</v>
      </c>
    </row>
    <row r="50" spans="1:2">
      <c r="A50" t="s">
        <v>1237</v>
      </c>
      <c r="B50" s="15">
        <v>520028812</v>
      </c>
    </row>
    <row r="51" spans="1:2">
      <c r="A51" t="s">
        <v>1238</v>
      </c>
      <c r="B51" s="15">
        <v>520034968</v>
      </c>
    </row>
    <row r="52" spans="1:2">
      <c r="A52" t="s">
        <v>1239</v>
      </c>
      <c r="B52" s="15">
        <v>520031824</v>
      </c>
    </row>
    <row r="53" spans="1:2">
      <c r="A53" t="s">
        <v>1240</v>
      </c>
      <c r="B53" s="15">
        <v>520005497</v>
      </c>
    </row>
    <row r="54" spans="1:2">
      <c r="A54" t="s">
        <v>1241</v>
      </c>
      <c r="B54" s="15">
        <v>520022518</v>
      </c>
    </row>
    <row r="55" spans="1:2">
      <c r="A55" t="s">
        <v>1242</v>
      </c>
      <c r="B55" s="15">
        <v>520028556</v>
      </c>
    </row>
    <row r="56" spans="1:2">
      <c r="A56" t="s">
        <v>1243</v>
      </c>
      <c r="B56" s="15">
        <v>520032269</v>
      </c>
    </row>
    <row r="57" spans="1:2">
      <c r="A57" t="s">
        <v>1244</v>
      </c>
      <c r="B57" s="15">
        <v>520027954</v>
      </c>
    </row>
    <row r="58" spans="1:2">
      <c r="A58" t="s">
        <v>1245</v>
      </c>
      <c r="B58">
        <v>520029620</v>
      </c>
    </row>
    <row r="59" spans="1:2">
      <c r="A59" t="s">
        <v>1246</v>
      </c>
      <c r="B59" s="15">
        <v>520028861</v>
      </c>
    </row>
    <row r="60" spans="1:2">
      <c r="A60" t="s">
        <v>1247</v>
      </c>
      <c r="B60" s="15">
        <v>520030743</v>
      </c>
    </row>
    <row r="61" spans="1:2">
      <c r="A61" t="s">
        <v>1248</v>
      </c>
      <c r="B61">
        <v>520042177</v>
      </c>
    </row>
    <row r="62" spans="1:2">
      <c r="A62" t="s">
        <v>1249</v>
      </c>
      <c r="B62" s="15">
        <v>515447035</v>
      </c>
    </row>
    <row r="63" spans="1:2">
      <c r="A63" t="s">
        <v>1250</v>
      </c>
      <c r="B63" s="15">
        <v>520042607</v>
      </c>
    </row>
    <row r="64" spans="1:2">
      <c r="A64" t="s">
        <v>1251</v>
      </c>
      <c r="B64" s="15">
        <v>513026484</v>
      </c>
    </row>
    <row r="65" spans="1:2">
      <c r="A65" t="s">
        <v>1252</v>
      </c>
      <c r="B65">
        <v>520023185</v>
      </c>
    </row>
    <row r="66" spans="1:2">
      <c r="A66" t="s">
        <v>1253</v>
      </c>
      <c r="B66">
        <v>520004078</v>
      </c>
    </row>
    <row r="67" spans="1:2">
      <c r="A67" t="s">
        <v>1254</v>
      </c>
      <c r="B67" s="15">
        <v>512267592</v>
      </c>
    </row>
    <row r="68" spans="1:2">
      <c r="A68" t="s">
        <v>1255</v>
      </c>
      <c r="B68">
        <v>515764868</v>
      </c>
    </row>
    <row r="69" spans="1:2">
      <c r="A69" t="s">
        <v>1256</v>
      </c>
      <c r="B69" s="15">
        <v>513452003</v>
      </c>
    </row>
    <row r="70" spans="1:2">
      <c r="A70" t="s">
        <v>1257</v>
      </c>
      <c r="B70" s="15">
        <v>510142789</v>
      </c>
    </row>
    <row r="71" spans="1:2">
      <c r="A71" t="s">
        <v>1258</v>
      </c>
      <c r="B71" s="15">
        <v>510960586</v>
      </c>
    </row>
    <row r="72" spans="1:2">
      <c r="A72" t="s">
        <v>1259</v>
      </c>
      <c r="B72" s="15">
        <v>510930670</v>
      </c>
    </row>
    <row r="73" spans="1:2">
      <c r="A73" t="s">
        <v>1260</v>
      </c>
      <c r="B73" s="15">
        <v>510927536</v>
      </c>
    </row>
    <row r="74" spans="1:2">
      <c r="A74" t="s">
        <v>1261</v>
      </c>
      <c r="B74" s="15">
        <v>510930654</v>
      </c>
    </row>
    <row r="75" spans="1:2">
      <c r="A75" t="s">
        <v>1262</v>
      </c>
      <c r="B75" s="15">
        <v>520032566</v>
      </c>
    </row>
    <row r="76" spans="1:2">
      <c r="A76" t="s">
        <v>1263</v>
      </c>
      <c r="B76" s="15">
        <v>513611509</v>
      </c>
    </row>
    <row r="77" spans="1:2">
      <c r="A77" t="s">
        <v>1264</v>
      </c>
      <c r="B77">
        <v>510888985</v>
      </c>
    </row>
    <row r="78" spans="1:2">
      <c r="A78" t="s">
        <v>1265</v>
      </c>
      <c r="B78">
        <v>520024647</v>
      </c>
    </row>
    <row r="79" spans="1:2">
      <c r="A79" t="s">
        <v>1266</v>
      </c>
      <c r="B79" s="15">
        <v>512244146</v>
      </c>
    </row>
    <row r="80" spans="1:2">
      <c r="A80" t="s">
        <v>1267</v>
      </c>
      <c r="B80" s="15">
        <v>510694821</v>
      </c>
    </row>
    <row r="81" spans="1:2">
      <c r="A81" t="s">
        <v>1268</v>
      </c>
      <c r="B81">
        <v>515761625</v>
      </c>
    </row>
    <row r="82" spans="1:2">
      <c r="A82" t="s">
        <v>1269</v>
      </c>
      <c r="B82" s="15">
        <v>511423048</v>
      </c>
    </row>
    <row r="83" spans="1:2">
      <c r="A83" t="s">
        <v>1270</v>
      </c>
      <c r="B83" s="15">
        <v>520019688</v>
      </c>
    </row>
    <row r="84" spans="1:2">
      <c r="A84" t="s">
        <v>1271</v>
      </c>
      <c r="B84">
        <v>520004896</v>
      </c>
    </row>
    <row r="85" spans="1:2">
      <c r="A85" t="s">
        <v>1272</v>
      </c>
      <c r="B85" s="15">
        <v>512237744</v>
      </c>
    </row>
    <row r="86" spans="1:2">
      <c r="A86" t="s">
        <v>1273</v>
      </c>
      <c r="B86" s="15">
        <v>514956465</v>
      </c>
    </row>
    <row r="87" spans="1:2">
      <c r="A87" t="s">
        <v>1274</v>
      </c>
      <c r="B87" s="15">
        <v>512362914</v>
      </c>
    </row>
    <row r="88" spans="1:2">
      <c r="A88" t="s">
        <v>1275</v>
      </c>
      <c r="B88" s="15">
        <v>520042615</v>
      </c>
    </row>
    <row r="89" spans="1:2">
      <c r="A89" t="s">
        <v>1276</v>
      </c>
      <c r="B89" s="15">
        <v>512065202</v>
      </c>
    </row>
    <row r="90" spans="1:2">
      <c r="A90" t="s">
        <v>1277</v>
      </c>
      <c r="B90">
        <v>520042540</v>
      </c>
    </row>
    <row r="91" spans="1:2">
      <c r="A91" t="s">
        <v>1278</v>
      </c>
      <c r="B91" s="15">
        <v>520027715</v>
      </c>
    </row>
    <row r="92" spans="1:2">
      <c r="A92" t="s">
        <v>1279</v>
      </c>
      <c r="B92" s="15">
        <v>512245812</v>
      </c>
    </row>
    <row r="93" spans="1:2">
      <c r="A93" t="s">
        <v>1280</v>
      </c>
      <c r="B93" s="15">
        <v>520022351</v>
      </c>
    </row>
    <row r="94" spans="1:2">
      <c r="A94" t="s">
        <v>1281</v>
      </c>
      <c r="B94" s="15">
        <v>514767490</v>
      </c>
    </row>
    <row r="95" spans="1:2">
      <c r="A95" t="s">
        <v>1282</v>
      </c>
      <c r="B95" s="15">
        <v>520024985</v>
      </c>
    </row>
    <row r="96" spans="1:2">
      <c r="A96" t="s">
        <v>1283</v>
      </c>
      <c r="B96" s="15">
        <v>520042573</v>
      </c>
    </row>
    <row r="97" spans="1:2">
      <c r="A97" t="s">
        <v>1284</v>
      </c>
      <c r="B97" s="15">
        <v>570009449</v>
      </c>
    </row>
    <row r="98" spans="1:2">
      <c r="A98" t="s">
        <v>1285</v>
      </c>
      <c r="B98" s="15">
        <v>520031659</v>
      </c>
    </row>
    <row r="99" spans="1:2">
      <c r="A99" t="s">
        <v>1286</v>
      </c>
      <c r="B99" s="15">
        <v>520042581</v>
      </c>
    </row>
    <row r="100" spans="1:2">
      <c r="A100" t="s">
        <v>1287</v>
      </c>
      <c r="B100">
        <v>520031030</v>
      </c>
    </row>
    <row r="101" spans="1:2">
      <c r="A101" t="s">
        <v>1288</v>
      </c>
      <c r="B101" s="15">
        <v>520030941</v>
      </c>
    </row>
    <row r="102" spans="1:2">
      <c r="A102" t="s">
        <v>1289</v>
      </c>
      <c r="B102" s="15">
        <v>512008335</v>
      </c>
    </row>
    <row r="103" spans="1:2">
      <c r="A103" t="s">
        <v>1290</v>
      </c>
      <c r="B103" s="15">
        <v>520022963</v>
      </c>
    </row>
    <row r="104" spans="1:2">
      <c r="A104" t="s">
        <v>1291</v>
      </c>
      <c r="B104" s="15">
        <v>570011767</v>
      </c>
    </row>
    <row r="105" spans="1:2">
      <c r="A105" t="s">
        <v>1292</v>
      </c>
      <c r="B105" s="15">
        <v>570014928</v>
      </c>
    </row>
    <row r="106" spans="1:2">
      <c r="A106" t="s">
        <v>1293</v>
      </c>
      <c r="B106" s="15">
        <v>570005959</v>
      </c>
    </row>
    <row r="107" spans="1:2">
      <c r="A107" t="s">
        <v>1294</v>
      </c>
      <c r="B107" s="15">
        <v>510800402</v>
      </c>
    </row>
    <row r="108" spans="1:2">
      <c r="A108" t="s">
        <v>1295</v>
      </c>
      <c r="B108" s="15">
        <v>570007476</v>
      </c>
    </row>
    <row r="109" spans="1:2">
      <c r="A109" t="s">
        <v>1296</v>
      </c>
      <c r="B109" s="15">
        <v>570005850</v>
      </c>
    </row>
    <row r="110" spans="1:2">
      <c r="A110" t="s">
        <v>1297</v>
      </c>
      <c r="B110" s="15">
        <v>520020504</v>
      </c>
    </row>
    <row r="111" spans="1:2">
      <c r="A111" t="s">
        <v>1298</v>
      </c>
      <c r="B111" s="15">
        <v>520020447</v>
      </c>
    </row>
    <row r="112" spans="1:2">
      <c r="A112" t="s">
        <v>1299</v>
      </c>
      <c r="B112" s="15">
        <v>511033060</v>
      </c>
    </row>
    <row r="113" spans="1:2">
      <c r="A113" t="s">
        <v>1300</v>
      </c>
      <c r="B113">
        <v>520027848</v>
      </c>
    </row>
    <row r="114" spans="1:2">
      <c r="A114" t="s">
        <v>1301</v>
      </c>
      <c r="B114" s="15">
        <v>570009852</v>
      </c>
    </row>
    <row r="115" spans="1:2">
      <c r="A115" t="s">
        <v>1302</v>
      </c>
      <c r="B115" s="15">
        <v>520027251</v>
      </c>
    </row>
    <row r="116" spans="1:2">
      <c r="A116" t="s">
        <v>1303</v>
      </c>
      <c r="B116" s="15">
        <v>520028390</v>
      </c>
    </row>
    <row r="117" spans="1:2">
      <c r="A117" t="s">
        <v>1304</v>
      </c>
      <c r="B117" s="15">
        <v>510806870</v>
      </c>
    </row>
    <row r="118" spans="1:2">
      <c r="A118" t="s">
        <v>1305</v>
      </c>
      <c r="B118">
        <v>513879189</v>
      </c>
    </row>
    <row r="119" spans="1:2">
      <c r="A119" t="s">
        <v>1306</v>
      </c>
      <c r="B119">
        <v>510015951</v>
      </c>
    </row>
    <row r="120" spans="1:2">
      <c r="A120" t="s">
        <v>1307</v>
      </c>
      <c r="B120" s="15">
        <v>520030693</v>
      </c>
    </row>
    <row r="121" spans="1:2">
      <c r="A121" t="s">
        <v>1308</v>
      </c>
      <c r="B121" s="15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topLeftCell="C1" zoomScale="70" zoomScaleNormal="70" workbookViewId="0">
      <selection activeCell="C2" sqref="C2"/>
    </sheetView>
  </sheetViews>
  <sheetFormatPr defaultColWidth="9" defaultRowHeight="14.25"/>
  <cols>
    <col min="1" max="14" width="11.625" style="4" customWidth="1"/>
    <col min="15" max="15" width="11.625" style="145" customWidth="1"/>
    <col min="16" max="30" width="11.625" style="4" customWidth="1"/>
    <col min="31" max="31" width="9" style="4" customWidth="1"/>
    <col min="32" max="16384" width="9" style="4"/>
  </cols>
  <sheetData>
    <row r="1" spans="1:26" ht="66.7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64" t="s">
        <v>14</v>
      </c>
      <c r="P1" s="168" t="s">
        <v>15</v>
      </c>
      <c r="Q1" s="19" t="s">
        <v>16</v>
      </c>
      <c r="R1" s="19" t="s">
        <v>17</v>
      </c>
      <c r="S1" s="162" t="s">
        <v>18</v>
      </c>
      <c r="T1" s="173" t="s">
        <v>19</v>
      </c>
      <c r="U1" s="19" t="s">
        <v>20</v>
      </c>
      <c r="V1" s="19" t="s">
        <v>21</v>
      </c>
      <c r="W1" s="19" t="s">
        <v>22</v>
      </c>
      <c r="X1" s="168" t="s">
        <v>23</v>
      </c>
      <c r="Y1" s="168" t="s">
        <v>24</v>
      </c>
      <c r="Z1" s="168" t="s">
        <v>25</v>
      </c>
    </row>
    <row r="2" spans="1:26">
      <c r="A2" s="18">
        <v>301</v>
      </c>
      <c r="B2" s="18">
        <v>7209</v>
      </c>
      <c r="C2" s="18" t="s">
        <v>26</v>
      </c>
      <c r="D2" s="18" t="s">
        <v>27</v>
      </c>
      <c r="E2" s="18" t="s">
        <v>28</v>
      </c>
      <c r="F2" s="18" t="s">
        <v>29</v>
      </c>
      <c r="G2" s="18" t="s">
        <v>30</v>
      </c>
      <c r="H2" s="18" t="s">
        <v>30</v>
      </c>
      <c r="I2" s="18" t="s">
        <v>31</v>
      </c>
      <c r="J2" s="18" t="s">
        <v>32</v>
      </c>
      <c r="K2" s="18" t="s">
        <v>33</v>
      </c>
      <c r="L2" s="4" t="s">
        <v>34</v>
      </c>
      <c r="M2" s="154">
        <v>0.42499999999999999</v>
      </c>
      <c r="N2" s="4" t="s">
        <v>35</v>
      </c>
      <c r="O2" s="166">
        <v>0</v>
      </c>
      <c r="P2" s="171">
        <v>4.2700000000000002E-2</v>
      </c>
      <c r="R2" s="154">
        <v>430000</v>
      </c>
      <c r="S2" s="172">
        <v>1</v>
      </c>
      <c r="T2" s="174">
        <v>98.24</v>
      </c>
      <c r="U2" s="154">
        <v>422.43200000000002</v>
      </c>
      <c r="W2" s="18" t="s">
        <v>36</v>
      </c>
      <c r="X2" s="175">
        <v>3.6000000000000001E-5</v>
      </c>
      <c r="Y2" s="171">
        <v>5.1347972446958899E-2</v>
      </c>
      <c r="Z2" s="171">
        <v>2.0771051815374399E-2</v>
      </c>
    </row>
    <row r="3" spans="1:26">
      <c r="A3" s="18">
        <v>301</v>
      </c>
      <c r="B3" s="18">
        <v>7209</v>
      </c>
      <c r="C3" s="18" t="s">
        <v>26</v>
      </c>
      <c r="D3" s="18" t="s">
        <v>37</v>
      </c>
      <c r="E3" s="18" t="s">
        <v>38</v>
      </c>
      <c r="F3" s="18" t="s">
        <v>29</v>
      </c>
      <c r="G3" s="18" t="s">
        <v>30</v>
      </c>
      <c r="H3" s="18" t="s">
        <v>30</v>
      </c>
      <c r="I3" s="18" t="s">
        <v>31</v>
      </c>
      <c r="J3" s="18" t="s">
        <v>32</v>
      </c>
      <c r="K3" s="18" t="s">
        <v>33</v>
      </c>
      <c r="L3" s="4" t="s">
        <v>34</v>
      </c>
      <c r="M3" s="154">
        <v>0.59699999999999998</v>
      </c>
      <c r="N3" s="4" t="s">
        <v>39</v>
      </c>
      <c r="O3" s="166">
        <v>0</v>
      </c>
      <c r="P3" s="171">
        <v>4.258E-2</v>
      </c>
      <c r="R3" s="154">
        <v>300000</v>
      </c>
      <c r="S3" s="172">
        <v>1</v>
      </c>
      <c r="T3" s="174">
        <v>97.54</v>
      </c>
      <c r="U3" s="154">
        <v>292.62</v>
      </c>
      <c r="W3" s="18" t="s">
        <v>36</v>
      </c>
      <c r="X3" s="175">
        <v>2.0999999999999999E-5</v>
      </c>
      <c r="Y3" s="171">
        <v>3.5568905048455397E-2</v>
      </c>
      <c r="Z3" s="171">
        <v>1.4388174149247399E-2</v>
      </c>
    </row>
    <row r="4" spans="1:26">
      <c r="A4" s="18">
        <v>301</v>
      </c>
      <c r="B4" s="18">
        <v>7209</v>
      </c>
      <c r="C4" s="18" t="s">
        <v>26</v>
      </c>
      <c r="D4" s="18" t="s">
        <v>40</v>
      </c>
      <c r="E4" s="18" t="s">
        <v>41</v>
      </c>
      <c r="F4" s="18" t="s">
        <v>29</v>
      </c>
      <c r="G4" s="18" t="s">
        <v>30</v>
      </c>
      <c r="H4" s="18" t="s">
        <v>30</v>
      </c>
      <c r="I4" s="18" t="s">
        <v>31</v>
      </c>
      <c r="J4" s="18" t="s">
        <v>32</v>
      </c>
      <c r="K4" s="18" t="s">
        <v>33</v>
      </c>
      <c r="L4" s="4" t="s">
        <v>34</v>
      </c>
      <c r="M4" s="154">
        <v>9.9000000000000005E-2</v>
      </c>
      <c r="N4" s="4" t="s">
        <v>42</v>
      </c>
      <c r="O4" s="166">
        <v>0</v>
      </c>
      <c r="P4" s="171">
        <v>4.2540000000000001E-2</v>
      </c>
      <c r="R4" s="154">
        <v>400000</v>
      </c>
      <c r="S4" s="172">
        <v>1</v>
      </c>
      <c r="T4" s="174">
        <v>99.59</v>
      </c>
      <c r="U4" s="154">
        <v>398.36</v>
      </c>
      <c r="W4" s="18" t="s">
        <v>36</v>
      </c>
      <c r="X4" s="175">
        <v>1.1E-5</v>
      </c>
      <c r="Y4" s="171">
        <v>4.8421943186052502E-2</v>
      </c>
      <c r="Z4" s="171">
        <v>1.9587427565081601E-2</v>
      </c>
    </row>
    <row r="5" spans="1:26">
      <c r="A5" s="18">
        <v>301</v>
      </c>
      <c r="B5" s="18">
        <v>7209</v>
      </c>
      <c r="C5" s="18" t="s">
        <v>26</v>
      </c>
      <c r="D5" s="18" t="s">
        <v>43</v>
      </c>
      <c r="E5" s="18" t="s">
        <v>44</v>
      </c>
      <c r="F5" s="18" t="s">
        <v>29</v>
      </c>
      <c r="G5" s="18" t="s">
        <v>30</v>
      </c>
      <c r="H5" s="18" t="s">
        <v>30</v>
      </c>
      <c r="I5" s="18" t="s">
        <v>31</v>
      </c>
      <c r="J5" s="18" t="s">
        <v>32</v>
      </c>
      <c r="K5" s="18" t="s">
        <v>33</v>
      </c>
      <c r="L5" s="4" t="s">
        <v>34</v>
      </c>
      <c r="M5" s="154">
        <v>0.17499999999999999</v>
      </c>
      <c r="N5" s="4" t="s">
        <v>45</v>
      </c>
      <c r="O5" s="166">
        <v>0</v>
      </c>
      <c r="P5" s="171">
        <v>4.3270000000000003E-2</v>
      </c>
      <c r="R5" s="154">
        <v>500000</v>
      </c>
      <c r="S5" s="172">
        <v>1</v>
      </c>
      <c r="T5" s="174">
        <v>99.26</v>
      </c>
      <c r="U5" s="154">
        <v>496.3</v>
      </c>
      <c r="W5" s="18" t="s">
        <v>36</v>
      </c>
      <c r="X5" s="175">
        <v>1.7E-5</v>
      </c>
      <c r="Y5" s="171">
        <v>6.0326866159348E-2</v>
      </c>
      <c r="Z5" s="171">
        <v>2.44031536814691E-2</v>
      </c>
    </row>
    <row r="6" spans="1:26">
      <c r="A6" s="18">
        <v>301</v>
      </c>
      <c r="B6" s="18">
        <v>7209</v>
      </c>
      <c r="C6" s="18" t="s">
        <v>26</v>
      </c>
      <c r="D6" s="18" t="s">
        <v>46</v>
      </c>
      <c r="E6" s="18" t="s">
        <v>47</v>
      </c>
      <c r="F6" s="18" t="s">
        <v>29</v>
      </c>
      <c r="G6" s="18" t="s">
        <v>30</v>
      </c>
      <c r="H6" s="18" t="s">
        <v>30</v>
      </c>
      <c r="I6" s="18" t="s">
        <v>31</v>
      </c>
      <c r="J6" s="18" t="s">
        <v>32</v>
      </c>
      <c r="K6" s="18" t="s">
        <v>33</v>
      </c>
      <c r="L6" s="4" t="s">
        <v>34</v>
      </c>
      <c r="M6" s="154">
        <v>0.252</v>
      </c>
      <c r="N6" s="4" t="s">
        <v>48</v>
      </c>
      <c r="O6" s="166">
        <v>0</v>
      </c>
      <c r="P6" s="171">
        <v>4.2770000000000002E-2</v>
      </c>
      <c r="R6" s="154">
        <v>1040000</v>
      </c>
      <c r="S6" s="172">
        <v>1</v>
      </c>
      <c r="T6" s="174">
        <v>98.95</v>
      </c>
      <c r="U6" s="154">
        <v>1029.08</v>
      </c>
      <c r="W6" s="18" t="s">
        <v>36</v>
      </c>
      <c r="X6" s="175">
        <v>8.7000000000000001E-5</v>
      </c>
      <c r="Y6" s="171">
        <v>0.12508799401019899</v>
      </c>
      <c r="Z6" s="171">
        <v>5.0600035040351002E-2</v>
      </c>
    </row>
    <row r="7" spans="1:26">
      <c r="A7" s="18">
        <v>301</v>
      </c>
      <c r="B7" s="18">
        <v>7209</v>
      </c>
      <c r="C7" s="18" t="s">
        <v>49</v>
      </c>
      <c r="D7" s="18" t="s">
        <v>50</v>
      </c>
      <c r="E7" s="18" t="s">
        <v>51</v>
      </c>
      <c r="F7" s="18" t="s">
        <v>52</v>
      </c>
      <c r="G7" s="18" t="s">
        <v>30</v>
      </c>
      <c r="H7" s="18" t="s">
        <v>30</v>
      </c>
      <c r="I7" s="18" t="s">
        <v>53</v>
      </c>
      <c r="J7" s="18" t="s">
        <v>32</v>
      </c>
      <c r="K7" s="18" t="s">
        <v>33</v>
      </c>
      <c r="L7" s="4" t="s">
        <v>34</v>
      </c>
      <c r="M7" s="154">
        <v>2.1419999999999999</v>
      </c>
      <c r="N7" s="4" t="s">
        <v>54</v>
      </c>
      <c r="O7" s="166">
        <v>7.4999999999999997E-3</v>
      </c>
      <c r="P7" s="171">
        <v>1.9449999999999999E-2</v>
      </c>
      <c r="R7" s="154">
        <v>55000</v>
      </c>
      <c r="S7" s="172">
        <v>1</v>
      </c>
      <c r="T7" s="174">
        <v>114.63</v>
      </c>
      <c r="U7" s="154">
        <v>63.046999999999997</v>
      </c>
      <c r="W7" s="18" t="s">
        <v>36</v>
      </c>
      <c r="X7" s="175">
        <v>1.9999999999999999E-6</v>
      </c>
      <c r="Y7" s="171">
        <v>7.6635054751467502E-3</v>
      </c>
      <c r="Z7" s="171">
        <v>3.1000069082787402E-3</v>
      </c>
    </row>
    <row r="8" spans="1:26">
      <c r="A8" s="18">
        <v>301</v>
      </c>
      <c r="B8" s="18">
        <v>7209</v>
      </c>
      <c r="C8" s="18" t="s">
        <v>49</v>
      </c>
      <c r="D8" s="18" t="s">
        <v>55</v>
      </c>
      <c r="E8" s="18" t="s">
        <v>56</v>
      </c>
      <c r="F8" s="18" t="s">
        <v>52</v>
      </c>
      <c r="G8" s="18" t="s">
        <v>30</v>
      </c>
      <c r="H8" s="18" t="s">
        <v>30</v>
      </c>
      <c r="I8" s="18" t="s">
        <v>53</v>
      </c>
      <c r="J8" s="18" t="s">
        <v>32</v>
      </c>
      <c r="K8" s="18" t="s">
        <v>33</v>
      </c>
      <c r="L8" s="4" t="s">
        <v>34</v>
      </c>
      <c r="M8" s="154">
        <v>6.6459999999999999</v>
      </c>
      <c r="N8" s="4" t="s">
        <v>57</v>
      </c>
      <c r="O8" s="166">
        <v>1E-3</v>
      </c>
      <c r="P8" s="171">
        <v>2.0310000000000002E-2</v>
      </c>
      <c r="R8" s="154">
        <v>350000</v>
      </c>
      <c r="S8" s="172">
        <v>1</v>
      </c>
      <c r="T8" s="174">
        <v>101.91</v>
      </c>
      <c r="U8" s="154">
        <v>356.685</v>
      </c>
      <c r="W8" s="18" t="s">
        <v>36</v>
      </c>
      <c r="X8" s="175">
        <v>1.1E-5</v>
      </c>
      <c r="Y8" s="171">
        <v>4.3356212484479198E-2</v>
      </c>
      <c r="Z8" s="171">
        <v>1.7538260872203899E-2</v>
      </c>
    </row>
    <row r="9" spans="1:26">
      <c r="A9" s="18">
        <v>301</v>
      </c>
      <c r="B9" s="18">
        <v>7209</v>
      </c>
      <c r="C9" s="18" t="s">
        <v>58</v>
      </c>
      <c r="D9" s="18" t="s">
        <v>59</v>
      </c>
      <c r="E9" s="18" t="s">
        <v>60</v>
      </c>
      <c r="F9" s="18" t="s">
        <v>61</v>
      </c>
      <c r="G9" s="18" t="s">
        <v>30</v>
      </c>
      <c r="H9" s="18" t="s">
        <v>30</v>
      </c>
      <c r="I9" s="18" t="s">
        <v>53</v>
      </c>
      <c r="J9" s="18" t="s">
        <v>32</v>
      </c>
      <c r="K9" s="18" t="s">
        <v>33</v>
      </c>
      <c r="L9" s="4" t="s">
        <v>34</v>
      </c>
      <c r="M9" s="154">
        <v>0.91</v>
      </c>
      <c r="N9" s="4" t="s">
        <v>62</v>
      </c>
      <c r="O9" s="166">
        <v>5.0000000000000001E-3</v>
      </c>
      <c r="P9" s="171">
        <v>4.1610000000000001E-2</v>
      </c>
      <c r="R9" s="154">
        <v>110000</v>
      </c>
      <c r="S9" s="172">
        <v>1</v>
      </c>
      <c r="T9" s="174">
        <v>96.84</v>
      </c>
      <c r="U9" s="154">
        <v>106.524</v>
      </c>
      <c r="W9" s="18" t="s">
        <v>36</v>
      </c>
      <c r="X9" s="175">
        <v>3.9999999999999998E-6</v>
      </c>
      <c r="Y9" s="171">
        <v>1.2948335866932101E-2</v>
      </c>
      <c r="Z9" s="171">
        <v>5.2378028264453199E-3</v>
      </c>
    </row>
    <row r="10" spans="1:26">
      <c r="A10" s="18">
        <v>301</v>
      </c>
      <c r="B10" s="18">
        <v>7209</v>
      </c>
      <c r="C10" s="18" t="s">
        <v>58</v>
      </c>
      <c r="D10" s="18" t="s">
        <v>63</v>
      </c>
      <c r="E10" s="18" t="s">
        <v>64</v>
      </c>
      <c r="F10" s="18" t="s">
        <v>61</v>
      </c>
      <c r="G10" s="18" t="s">
        <v>30</v>
      </c>
      <c r="H10" s="18" t="s">
        <v>30</v>
      </c>
      <c r="I10" s="18" t="s">
        <v>53</v>
      </c>
      <c r="J10" s="18" t="s">
        <v>32</v>
      </c>
      <c r="K10" s="18" t="s">
        <v>33</v>
      </c>
      <c r="L10" s="4" t="s">
        <v>34</v>
      </c>
      <c r="M10" s="154">
        <v>8.3979999999999997</v>
      </c>
      <c r="N10" s="4" t="s">
        <v>65</v>
      </c>
      <c r="O10" s="166">
        <v>0.04</v>
      </c>
      <c r="P10" s="171">
        <v>4.4850000000000001E-2</v>
      </c>
      <c r="R10" s="154">
        <v>595000</v>
      </c>
      <c r="S10" s="172">
        <v>1</v>
      </c>
      <c r="T10" s="174">
        <v>96.17</v>
      </c>
      <c r="U10" s="154">
        <v>572.21199999999999</v>
      </c>
      <c r="W10" s="18" t="s">
        <v>36</v>
      </c>
      <c r="X10" s="175">
        <v>2.0000000000000002E-5</v>
      </c>
      <c r="Y10" s="171">
        <v>6.9554153889461498E-2</v>
      </c>
      <c r="Z10" s="171">
        <v>2.81357347830021E-2</v>
      </c>
    </row>
    <row r="11" spans="1:26">
      <c r="A11" s="18">
        <v>301</v>
      </c>
      <c r="B11" s="18">
        <v>7209</v>
      </c>
      <c r="C11" s="18" t="s">
        <v>58</v>
      </c>
      <c r="D11" s="18" t="s">
        <v>66</v>
      </c>
      <c r="E11" s="18" t="s">
        <v>67</v>
      </c>
      <c r="F11" s="18" t="s">
        <v>61</v>
      </c>
      <c r="G11" s="18" t="s">
        <v>30</v>
      </c>
      <c r="H11" s="18" t="s">
        <v>30</v>
      </c>
      <c r="I11" s="18" t="s">
        <v>53</v>
      </c>
      <c r="J11" s="18" t="s">
        <v>32</v>
      </c>
      <c r="K11" s="18" t="s">
        <v>33</v>
      </c>
      <c r="L11" s="4" t="s">
        <v>34</v>
      </c>
      <c r="M11" s="154">
        <v>0.41599999999999998</v>
      </c>
      <c r="N11" s="4" t="s">
        <v>68</v>
      </c>
      <c r="O11" s="166">
        <v>1.7500000000000002E-2</v>
      </c>
      <c r="P11" s="171">
        <v>3.9910000000000001E-2</v>
      </c>
      <c r="R11" s="154">
        <v>150000</v>
      </c>
      <c r="S11" s="172">
        <v>1</v>
      </c>
      <c r="T11" s="174">
        <v>100.11</v>
      </c>
      <c r="U11" s="154">
        <v>150.16499999999999</v>
      </c>
      <c r="W11" s="18" t="s">
        <v>36</v>
      </c>
      <c r="X11" s="175">
        <v>1.1E-5</v>
      </c>
      <c r="Y11" s="171">
        <v>1.8253040211199799E-2</v>
      </c>
      <c r="Z11" s="171">
        <v>7.3836380668502897E-3</v>
      </c>
    </row>
    <row r="12" spans="1:26">
      <c r="A12" s="18">
        <v>301</v>
      </c>
      <c r="B12" s="18">
        <v>7209</v>
      </c>
      <c r="C12" s="18" t="s">
        <v>49</v>
      </c>
      <c r="D12" s="18" t="s">
        <v>69</v>
      </c>
      <c r="E12" s="18" t="s">
        <v>70</v>
      </c>
      <c r="F12" s="18" t="s">
        <v>52</v>
      </c>
      <c r="G12" s="18" t="s">
        <v>30</v>
      </c>
      <c r="H12" s="18" t="s">
        <v>30</v>
      </c>
      <c r="I12" s="18" t="s">
        <v>53</v>
      </c>
      <c r="J12" s="18" t="s">
        <v>32</v>
      </c>
      <c r="K12" s="18" t="s">
        <v>33</v>
      </c>
      <c r="L12" s="4" t="s">
        <v>34</v>
      </c>
      <c r="M12" s="154">
        <v>9.1519999999999992</v>
      </c>
      <c r="N12" s="4" t="s">
        <v>71</v>
      </c>
      <c r="O12" s="166">
        <v>0.04</v>
      </c>
      <c r="P12" s="171">
        <v>2.1219999999999999E-2</v>
      </c>
      <c r="R12" s="154">
        <v>17675</v>
      </c>
      <c r="S12" s="172">
        <v>1</v>
      </c>
      <c r="T12" s="174">
        <v>167.49</v>
      </c>
      <c r="U12" s="154">
        <v>29.603999999999999</v>
      </c>
      <c r="W12" s="18" t="s">
        <v>36</v>
      </c>
      <c r="X12" s="175">
        <v>9.9999999999999995E-7</v>
      </c>
      <c r="Y12" s="171">
        <v>3.5984443868686501E-3</v>
      </c>
      <c r="Z12" s="171">
        <v>1.4556266051517399E-3</v>
      </c>
    </row>
    <row r="13" spans="1:26">
      <c r="A13" s="18">
        <v>301</v>
      </c>
      <c r="B13" s="18">
        <v>7209</v>
      </c>
      <c r="C13" s="18" t="s">
        <v>58</v>
      </c>
      <c r="D13" s="18" t="s">
        <v>72</v>
      </c>
      <c r="E13" s="18" t="s">
        <v>73</v>
      </c>
      <c r="F13" s="18" t="s">
        <v>61</v>
      </c>
      <c r="G13" s="18" t="s">
        <v>30</v>
      </c>
      <c r="H13" s="18" t="s">
        <v>30</v>
      </c>
      <c r="I13" s="18" t="s">
        <v>53</v>
      </c>
      <c r="J13" s="18" t="s">
        <v>32</v>
      </c>
      <c r="K13" s="18" t="s">
        <v>33</v>
      </c>
      <c r="L13" s="4" t="s">
        <v>34</v>
      </c>
      <c r="M13" s="154">
        <v>1.5229999999999999</v>
      </c>
      <c r="N13" s="4" t="s">
        <v>74</v>
      </c>
      <c r="O13" s="166">
        <v>6.25E-2</v>
      </c>
      <c r="P13" s="171">
        <v>4.1709999999999997E-2</v>
      </c>
      <c r="R13" s="154">
        <v>270353</v>
      </c>
      <c r="S13" s="172">
        <v>1</v>
      </c>
      <c r="T13" s="174">
        <v>105.69</v>
      </c>
      <c r="U13" s="154">
        <v>285.73599999999999</v>
      </c>
      <c r="W13" s="18" t="s">
        <v>36</v>
      </c>
      <c r="X13" s="175">
        <v>1.8E-5</v>
      </c>
      <c r="Y13" s="171">
        <v>3.4732143056457498E-2</v>
      </c>
      <c r="Z13" s="171">
        <v>1.4049690936285501E-2</v>
      </c>
    </row>
    <row r="14" spans="1:26">
      <c r="A14" s="18">
        <v>301</v>
      </c>
      <c r="B14" s="18">
        <v>7209</v>
      </c>
      <c r="C14" s="18" t="s">
        <v>58</v>
      </c>
      <c r="D14" s="18" t="s">
        <v>75</v>
      </c>
      <c r="E14" s="18" t="s">
        <v>76</v>
      </c>
      <c r="F14" s="18" t="s">
        <v>61</v>
      </c>
      <c r="G14" s="18" t="s">
        <v>30</v>
      </c>
      <c r="H14" s="18" t="s">
        <v>30</v>
      </c>
      <c r="I14" s="18" t="s">
        <v>53</v>
      </c>
      <c r="J14" s="18" t="s">
        <v>32</v>
      </c>
      <c r="K14" s="18" t="s">
        <v>33</v>
      </c>
      <c r="L14" s="4" t="s">
        <v>34</v>
      </c>
      <c r="M14" s="154">
        <v>11.552</v>
      </c>
      <c r="N14" s="4" t="s">
        <v>77</v>
      </c>
      <c r="O14" s="166">
        <v>5.5E-2</v>
      </c>
      <c r="P14" s="171">
        <v>4.7300000000000002E-2</v>
      </c>
      <c r="R14" s="154">
        <v>286778</v>
      </c>
      <c r="S14" s="172">
        <v>1</v>
      </c>
      <c r="T14" s="174">
        <v>109.69</v>
      </c>
      <c r="U14" s="154">
        <v>314.56700000000001</v>
      </c>
      <c r="W14" s="18" t="s">
        <v>36</v>
      </c>
      <c r="X14" s="175">
        <v>1.1E-5</v>
      </c>
      <c r="Y14" s="171">
        <v>3.8236607958729303E-2</v>
      </c>
      <c r="Z14" s="171">
        <v>1.5467301381282999E-2</v>
      </c>
    </row>
    <row r="15" spans="1:26">
      <c r="A15" s="18">
        <v>301</v>
      </c>
      <c r="B15" s="18">
        <v>7209</v>
      </c>
      <c r="C15" s="18" t="s">
        <v>49</v>
      </c>
      <c r="D15" s="18" t="s">
        <v>78</v>
      </c>
      <c r="E15" s="18" t="s">
        <v>79</v>
      </c>
      <c r="F15" s="18" t="s">
        <v>52</v>
      </c>
      <c r="G15" s="18" t="s">
        <v>30</v>
      </c>
      <c r="H15" s="18" t="s">
        <v>30</v>
      </c>
      <c r="I15" s="18" t="s">
        <v>53</v>
      </c>
      <c r="J15" s="18" t="s">
        <v>32</v>
      </c>
      <c r="K15" s="18" t="s">
        <v>33</v>
      </c>
      <c r="L15" s="4" t="s">
        <v>34</v>
      </c>
      <c r="M15" s="154">
        <v>4.1150000000000002</v>
      </c>
      <c r="N15" s="4" t="s">
        <v>80</v>
      </c>
      <c r="O15" s="166">
        <v>5.0000000000000001E-3</v>
      </c>
      <c r="P15" s="171">
        <v>1.9689999999999999E-2</v>
      </c>
      <c r="R15" s="154">
        <v>618000</v>
      </c>
      <c r="S15" s="172">
        <v>1</v>
      </c>
      <c r="T15" s="174">
        <v>109.42</v>
      </c>
      <c r="U15" s="154">
        <v>676.21600000000001</v>
      </c>
      <c r="W15" s="18" t="s">
        <v>36</v>
      </c>
      <c r="X15" s="175">
        <v>2.1999999999999999E-5</v>
      </c>
      <c r="Y15" s="171">
        <v>8.2196187781711005E-2</v>
      </c>
      <c r="Z15" s="171">
        <v>3.32496337066428E-2</v>
      </c>
    </row>
    <row r="16" spans="1:26">
      <c r="A16" s="18">
        <v>301</v>
      </c>
      <c r="B16" s="18">
        <v>7209</v>
      </c>
      <c r="C16" s="18" t="s">
        <v>49</v>
      </c>
      <c r="D16" s="18" t="s">
        <v>81</v>
      </c>
      <c r="E16" s="18" t="s">
        <v>82</v>
      </c>
      <c r="F16" s="18" t="s">
        <v>52</v>
      </c>
      <c r="G16" s="18" t="s">
        <v>30</v>
      </c>
      <c r="H16" s="18" t="s">
        <v>30</v>
      </c>
      <c r="I16" s="18" t="s">
        <v>53</v>
      </c>
      <c r="J16" s="18" t="s">
        <v>32</v>
      </c>
      <c r="K16" s="18" t="s">
        <v>33</v>
      </c>
      <c r="L16" s="4" t="s">
        <v>34</v>
      </c>
      <c r="M16" s="154">
        <v>1.331</v>
      </c>
      <c r="N16" s="4" t="s">
        <v>83</v>
      </c>
      <c r="O16" s="166">
        <v>1E-3</v>
      </c>
      <c r="P16" s="171">
        <v>1.9599999999999999E-2</v>
      </c>
      <c r="R16" s="154">
        <v>745557</v>
      </c>
      <c r="S16" s="172">
        <v>1</v>
      </c>
      <c r="T16" s="174">
        <v>112.95</v>
      </c>
      <c r="U16" s="154">
        <v>842.10699999999997</v>
      </c>
      <c r="W16" s="18" t="s">
        <v>36</v>
      </c>
      <c r="X16" s="175">
        <v>3.6999999999999998E-5</v>
      </c>
      <c r="Y16" s="171">
        <v>0.102360777856941</v>
      </c>
      <c r="Z16" s="171">
        <v>4.1406523362237997E-2</v>
      </c>
    </row>
    <row r="17" spans="1:26">
      <c r="A17" s="18">
        <v>301</v>
      </c>
      <c r="B17" s="18">
        <v>7209</v>
      </c>
      <c r="C17" s="18" t="s">
        <v>49</v>
      </c>
      <c r="D17" s="18" t="s">
        <v>84</v>
      </c>
      <c r="E17" s="18" t="s">
        <v>85</v>
      </c>
      <c r="F17" s="18" t="s">
        <v>52</v>
      </c>
      <c r="G17" s="18" t="s">
        <v>30</v>
      </c>
      <c r="H17" s="18" t="s">
        <v>30</v>
      </c>
      <c r="I17" s="18" t="s">
        <v>53</v>
      </c>
      <c r="J17" s="18" t="s">
        <v>32</v>
      </c>
      <c r="K17" s="18" t="s">
        <v>33</v>
      </c>
      <c r="L17" s="4" t="s">
        <v>34</v>
      </c>
      <c r="M17" s="154">
        <v>3.52</v>
      </c>
      <c r="N17" s="4" t="s">
        <v>86</v>
      </c>
      <c r="O17" s="166">
        <v>1.0999999999999999E-2</v>
      </c>
      <c r="P17" s="171">
        <v>1.9820000000000001E-2</v>
      </c>
      <c r="R17" s="154">
        <v>650000</v>
      </c>
      <c r="S17" s="172">
        <v>1</v>
      </c>
      <c r="T17" s="174">
        <v>101.93</v>
      </c>
      <c r="U17" s="154">
        <v>662.54499999999996</v>
      </c>
      <c r="W17" s="18" t="s">
        <v>36</v>
      </c>
      <c r="X17" s="175">
        <v>2.1999999999999999E-5</v>
      </c>
      <c r="Y17" s="171">
        <v>8.0534482247723596E-2</v>
      </c>
      <c r="Z17" s="171">
        <v>3.2577448027178997E-2</v>
      </c>
    </row>
    <row r="18" spans="1:26">
      <c r="A18" s="18">
        <v>301</v>
      </c>
      <c r="B18" s="18">
        <v>7209</v>
      </c>
      <c r="C18" s="18" t="s">
        <v>58</v>
      </c>
      <c r="D18" s="18" t="s">
        <v>87</v>
      </c>
      <c r="E18" s="18" t="s">
        <v>88</v>
      </c>
      <c r="F18" s="18" t="s">
        <v>61</v>
      </c>
      <c r="G18" s="18" t="s">
        <v>30</v>
      </c>
      <c r="H18" s="18" t="s">
        <v>30</v>
      </c>
      <c r="I18" s="18" t="s">
        <v>53</v>
      </c>
      <c r="J18" s="18" t="s">
        <v>32</v>
      </c>
      <c r="K18" s="18" t="s">
        <v>33</v>
      </c>
      <c r="L18" s="4" t="s">
        <v>34</v>
      </c>
      <c r="M18" s="154">
        <v>4.8920000000000003</v>
      </c>
      <c r="N18" s="4" t="s">
        <v>89</v>
      </c>
      <c r="O18" s="166">
        <v>0.01</v>
      </c>
      <c r="P18" s="171">
        <v>4.2889999999999998E-2</v>
      </c>
      <c r="R18" s="154">
        <v>1230000</v>
      </c>
      <c r="S18" s="172">
        <v>1</v>
      </c>
      <c r="T18" s="174">
        <v>85.48</v>
      </c>
      <c r="U18" s="154">
        <v>1051.404</v>
      </c>
      <c r="W18" s="18" t="s">
        <v>36</v>
      </c>
      <c r="X18" s="175">
        <v>3.3000000000000003E-5</v>
      </c>
      <c r="Y18" s="171">
        <v>0.12780154823172099</v>
      </c>
      <c r="Z18" s="171">
        <v>5.1697709839434398E-2</v>
      </c>
    </row>
    <row r="19" spans="1:26">
      <c r="A19" s="18">
        <v>301</v>
      </c>
      <c r="B19" s="18">
        <v>7209</v>
      </c>
      <c r="C19" s="18" t="s">
        <v>58</v>
      </c>
      <c r="D19" s="18" t="s">
        <v>90</v>
      </c>
      <c r="E19" s="18" t="s">
        <v>91</v>
      </c>
      <c r="F19" s="18" t="s">
        <v>61</v>
      </c>
      <c r="G19" s="18" t="s">
        <v>30</v>
      </c>
      <c r="H19" s="18" t="s">
        <v>30</v>
      </c>
      <c r="I19" s="18" t="s">
        <v>53</v>
      </c>
      <c r="J19" s="18" t="s">
        <v>32</v>
      </c>
      <c r="K19" s="18" t="s">
        <v>33</v>
      </c>
      <c r="L19" s="4" t="s">
        <v>34</v>
      </c>
      <c r="M19" s="154">
        <v>6.681</v>
      </c>
      <c r="N19" s="4" t="s">
        <v>92</v>
      </c>
      <c r="O19" s="166">
        <v>1.2999999999999999E-2</v>
      </c>
      <c r="P19" s="171">
        <v>4.3790000000000003E-2</v>
      </c>
      <c r="R19" s="154">
        <v>130000</v>
      </c>
      <c r="S19" s="172">
        <v>1</v>
      </c>
      <c r="T19" s="174">
        <v>82.78</v>
      </c>
      <c r="U19" s="154">
        <v>107.614</v>
      </c>
      <c r="W19" s="18" t="s">
        <v>36</v>
      </c>
      <c r="X19" s="175">
        <v>3.9999999999999998E-6</v>
      </c>
      <c r="Y19" s="171">
        <v>1.30808288834819E-2</v>
      </c>
      <c r="Z19" s="171">
        <v>5.2913983080346803E-3</v>
      </c>
    </row>
    <row r="20" spans="1:26">
      <c r="A20" s="4">
        <v>301</v>
      </c>
      <c r="B20" s="4">
        <v>7209</v>
      </c>
      <c r="C20" s="4" t="s">
        <v>93</v>
      </c>
      <c r="D20" s="4" t="s">
        <v>94</v>
      </c>
      <c r="E20" s="4" t="s">
        <v>95</v>
      </c>
      <c r="F20" s="18" t="s">
        <v>96</v>
      </c>
      <c r="G20" s="18" t="s">
        <v>97</v>
      </c>
      <c r="H20" s="18" t="s">
        <v>98</v>
      </c>
      <c r="I20" s="18" t="s">
        <v>99</v>
      </c>
      <c r="J20" s="4" t="s">
        <v>100</v>
      </c>
      <c r="K20" s="18" t="s">
        <v>101</v>
      </c>
      <c r="L20" s="4" t="s">
        <v>102</v>
      </c>
      <c r="M20" s="154">
        <v>7.0430000000000001</v>
      </c>
      <c r="N20" s="4" t="s">
        <v>103</v>
      </c>
      <c r="O20" s="166">
        <v>3.3750000000000002E-2</v>
      </c>
      <c r="P20" s="171">
        <v>4.1050000000000003E-2</v>
      </c>
      <c r="R20" s="154">
        <v>76000</v>
      </c>
      <c r="S20" s="172">
        <v>3.718</v>
      </c>
      <c r="T20" s="174">
        <v>96.01</v>
      </c>
      <c r="U20" s="154">
        <v>271.29399999999998</v>
      </c>
      <c r="W20" s="18" t="s">
        <v>36</v>
      </c>
      <c r="X20" s="175">
        <v>9.9999999999999995E-7</v>
      </c>
      <c r="Y20" s="171">
        <v>3.2976652005996303E-2</v>
      </c>
      <c r="Z20" s="171">
        <v>1.33395675597837E-2</v>
      </c>
    </row>
    <row r="21" spans="1:26">
      <c r="A21" s="4">
        <v>301</v>
      </c>
      <c r="B21" s="4">
        <v>7209</v>
      </c>
      <c r="C21" s="4" t="s">
        <v>93</v>
      </c>
      <c r="D21" s="4" t="s">
        <v>104</v>
      </c>
      <c r="E21" s="4" t="s">
        <v>105</v>
      </c>
      <c r="F21" s="4" t="s">
        <v>96</v>
      </c>
      <c r="G21" s="4" t="s">
        <v>97</v>
      </c>
      <c r="H21" s="4" t="s">
        <v>98</v>
      </c>
      <c r="I21" s="4" t="s">
        <v>106</v>
      </c>
      <c r="J21" s="4" t="s">
        <v>100</v>
      </c>
      <c r="K21" s="4" t="s">
        <v>101</v>
      </c>
      <c r="L21" s="18" t="s">
        <v>102</v>
      </c>
      <c r="M21" s="154">
        <v>7.8890000000000002</v>
      </c>
      <c r="N21" s="4" t="s">
        <v>107</v>
      </c>
      <c r="O21" s="170">
        <v>3.875E-2</v>
      </c>
      <c r="P21" s="171">
        <v>4.1610000000000001E-2</v>
      </c>
      <c r="R21" s="154">
        <v>27000</v>
      </c>
      <c r="S21" s="172">
        <v>3.718</v>
      </c>
      <c r="T21" s="174">
        <v>97.960999999999999</v>
      </c>
      <c r="U21" s="154">
        <v>98.338999999999999</v>
      </c>
      <c r="W21" s="4" t="s">
        <v>36</v>
      </c>
      <c r="X21" s="171">
        <v>0</v>
      </c>
      <c r="Y21" s="171">
        <v>1.19533988121367E-2</v>
      </c>
      <c r="Z21" s="171">
        <v>4.8353353455815101E-3</v>
      </c>
    </row>
    <row r="22" spans="1:26">
      <c r="A22" s="4">
        <v>301</v>
      </c>
      <c r="B22" s="4">
        <v>7210</v>
      </c>
      <c r="C22" s="4" t="s">
        <v>26</v>
      </c>
      <c r="D22" s="4" t="s">
        <v>27</v>
      </c>
      <c r="E22" s="4" t="s">
        <v>28</v>
      </c>
      <c r="F22" s="4" t="s">
        <v>29</v>
      </c>
      <c r="G22" s="4" t="s">
        <v>30</v>
      </c>
      <c r="H22" s="4" t="s">
        <v>30</v>
      </c>
      <c r="I22" s="4" t="s">
        <v>31</v>
      </c>
      <c r="J22" s="4" t="s">
        <v>32</v>
      </c>
      <c r="K22" s="4" t="s">
        <v>33</v>
      </c>
      <c r="L22" s="18" t="s">
        <v>34</v>
      </c>
      <c r="M22" s="154">
        <v>0.42499999999999999</v>
      </c>
      <c r="N22" s="4" t="s">
        <v>35</v>
      </c>
      <c r="O22" s="170">
        <v>0</v>
      </c>
      <c r="P22" s="171">
        <v>4.2700000000000002E-2</v>
      </c>
      <c r="R22" s="154">
        <v>62000000</v>
      </c>
      <c r="S22" s="172">
        <v>1</v>
      </c>
      <c r="T22" s="174">
        <v>98.24</v>
      </c>
      <c r="U22" s="154">
        <v>60908.800000000003</v>
      </c>
      <c r="W22" s="4" t="s">
        <v>36</v>
      </c>
      <c r="X22" s="171">
        <v>5.1669999999999997E-3</v>
      </c>
      <c r="Y22" s="171">
        <v>0.12319360408494701</v>
      </c>
      <c r="Z22" s="171">
        <v>4.5603360549984602E-2</v>
      </c>
    </row>
    <row r="23" spans="1:26">
      <c r="A23" s="4">
        <v>301</v>
      </c>
      <c r="B23" s="4">
        <v>7210</v>
      </c>
      <c r="C23" s="4" t="s">
        <v>26</v>
      </c>
      <c r="D23" s="4" t="s">
        <v>37</v>
      </c>
      <c r="E23" s="4" t="s">
        <v>38</v>
      </c>
      <c r="F23" s="4" t="s">
        <v>29</v>
      </c>
      <c r="G23" s="4" t="s">
        <v>30</v>
      </c>
      <c r="H23" s="4" t="s">
        <v>30</v>
      </c>
      <c r="I23" s="4" t="s">
        <v>31</v>
      </c>
      <c r="J23" s="4" t="s">
        <v>32</v>
      </c>
      <c r="K23" s="4" t="s">
        <v>33</v>
      </c>
      <c r="L23" s="18" t="s">
        <v>34</v>
      </c>
      <c r="M23" s="154">
        <v>0.59699999999999998</v>
      </c>
      <c r="N23" s="4" t="s">
        <v>39</v>
      </c>
      <c r="O23" s="170">
        <v>0</v>
      </c>
      <c r="P23" s="171">
        <v>4.258E-2</v>
      </c>
      <c r="R23" s="154">
        <v>26000000</v>
      </c>
      <c r="S23" s="172">
        <v>1</v>
      </c>
      <c r="T23" s="174">
        <v>97.54</v>
      </c>
      <c r="U23" s="154">
        <v>25360.400000000001</v>
      </c>
      <c r="W23" s="4" t="s">
        <v>36</v>
      </c>
      <c r="X23" s="171">
        <v>1.8569999999999999E-3</v>
      </c>
      <c r="Y23" s="171">
        <v>5.1293722369113802E-2</v>
      </c>
      <c r="Z23" s="171">
        <v>1.89877236933223E-2</v>
      </c>
    </row>
    <row r="24" spans="1:26">
      <c r="A24" s="4">
        <v>301</v>
      </c>
      <c r="B24" s="4">
        <v>7210</v>
      </c>
      <c r="C24" s="4" t="s">
        <v>26</v>
      </c>
      <c r="D24" s="4" t="s">
        <v>40</v>
      </c>
      <c r="E24" s="4" t="s">
        <v>41</v>
      </c>
      <c r="F24" s="4" t="s">
        <v>29</v>
      </c>
      <c r="G24" s="4" t="s">
        <v>30</v>
      </c>
      <c r="H24" s="4" t="s">
        <v>30</v>
      </c>
      <c r="I24" s="4" t="s">
        <v>31</v>
      </c>
      <c r="J24" s="4" t="s">
        <v>32</v>
      </c>
      <c r="K24" s="4" t="s">
        <v>33</v>
      </c>
      <c r="L24" s="18" t="s">
        <v>34</v>
      </c>
      <c r="M24" s="154">
        <v>9.9000000000000005E-2</v>
      </c>
      <c r="N24" s="4" t="s">
        <v>42</v>
      </c>
      <c r="O24" s="170">
        <v>0</v>
      </c>
      <c r="P24" s="171">
        <v>4.2540000000000001E-2</v>
      </c>
      <c r="R24" s="154">
        <v>8400000</v>
      </c>
      <c r="S24" s="172">
        <v>1</v>
      </c>
      <c r="T24" s="174">
        <v>99.59</v>
      </c>
      <c r="U24" s="154">
        <v>8365.56</v>
      </c>
      <c r="W24" s="4" t="s">
        <v>36</v>
      </c>
      <c r="X24" s="171">
        <v>2.2699999999999999E-4</v>
      </c>
      <c r="Y24" s="171">
        <v>1.69201082042146E-2</v>
      </c>
      <c r="Z24" s="171">
        <v>6.2634241502464204E-3</v>
      </c>
    </row>
    <row r="25" spans="1:26">
      <c r="A25" s="4">
        <v>301</v>
      </c>
      <c r="B25" s="4">
        <v>7210</v>
      </c>
      <c r="C25" s="4" t="s">
        <v>26</v>
      </c>
      <c r="D25" s="4" t="s">
        <v>43</v>
      </c>
      <c r="E25" s="4" t="s">
        <v>44</v>
      </c>
      <c r="F25" s="4" t="s">
        <v>29</v>
      </c>
      <c r="G25" s="4" t="s">
        <v>30</v>
      </c>
      <c r="H25" s="4" t="s">
        <v>30</v>
      </c>
      <c r="I25" s="4" t="s">
        <v>31</v>
      </c>
      <c r="J25" s="4" t="s">
        <v>32</v>
      </c>
      <c r="K25" s="4" t="s">
        <v>33</v>
      </c>
      <c r="L25" s="18" t="s">
        <v>34</v>
      </c>
      <c r="M25" s="154">
        <v>0.17499999999999999</v>
      </c>
      <c r="N25" s="4" t="s">
        <v>45</v>
      </c>
      <c r="O25" s="170">
        <v>0</v>
      </c>
      <c r="P25" s="171">
        <v>4.3270000000000003E-2</v>
      </c>
      <c r="R25" s="154">
        <v>20700000</v>
      </c>
      <c r="S25" s="172">
        <v>1</v>
      </c>
      <c r="T25" s="174">
        <v>99.26</v>
      </c>
      <c r="U25" s="154">
        <v>20546.82</v>
      </c>
      <c r="W25" s="4" t="s">
        <v>36</v>
      </c>
      <c r="X25" s="171">
        <v>6.8999999999999997E-4</v>
      </c>
      <c r="Y25" s="171">
        <v>4.1557817725593998E-2</v>
      </c>
      <c r="Z25" s="171">
        <v>1.53837219025106E-2</v>
      </c>
    </row>
    <row r="26" spans="1:26">
      <c r="A26" s="4">
        <v>301</v>
      </c>
      <c r="B26" s="4">
        <v>7210</v>
      </c>
      <c r="C26" s="4" t="s">
        <v>26</v>
      </c>
      <c r="D26" s="4" t="s">
        <v>46</v>
      </c>
      <c r="E26" s="4" t="s">
        <v>47</v>
      </c>
      <c r="F26" s="4" t="s">
        <v>29</v>
      </c>
      <c r="G26" s="4" t="s">
        <v>30</v>
      </c>
      <c r="H26" s="4" t="s">
        <v>30</v>
      </c>
      <c r="I26" s="4" t="s">
        <v>31</v>
      </c>
      <c r="J26" s="4" t="s">
        <v>32</v>
      </c>
      <c r="K26" s="4" t="s">
        <v>33</v>
      </c>
      <c r="L26" s="18" t="s">
        <v>34</v>
      </c>
      <c r="M26" s="154">
        <v>0.252</v>
      </c>
      <c r="N26" s="4" t="s">
        <v>48</v>
      </c>
      <c r="O26" s="170">
        <v>0</v>
      </c>
      <c r="P26" s="171">
        <v>4.2770000000000002E-2</v>
      </c>
      <c r="R26" s="154">
        <v>52500000</v>
      </c>
      <c r="S26" s="172">
        <v>1</v>
      </c>
      <c r="T26" s="174">
        <v>98.95</v>
      </c>
      <c r="U26" s="154">
        <v>51948.75</v>
      </c>
      <c r="W26" s="4" t="s">
        <v>36</v>
      </c>
      <c r="X26" s="171">
        <v>4.3750000000000004E-3</v>
      </c>
      <c r="Y26" s="171">
        <v>0.10507108562650801</v>
      </c>
      <c r="Z26" s="171">
        <v>3.8894832542604903E-2</v>
      </c>
    </row>
    <row r="27" spans="1:26">
      <c r="A27" s="4">
        <v>301</v>
      </c>
      <c r="B27" s="4">
        <v>7210</v>
      </c>
      <c r="C27" s="4" t="s">
        <v>49</v>
      </c>
      <c r="D27" s="4" t="s">
        <v>50</v>
      </c>
      <c r="E27" s="4" t="s">
        <v>51</v>
      </c>
      <c r="F27" s="4" t="s">
        <v>52</v>
      </c>
      <c r="G27" s="4" t="s">
        <v>30</v>
      </c>
      <c r="H27" s="4" t="s">
        <v>30</v>
      </c>
      <c r="I27" s="4" t="s">
        <v>53</v>
      </c>
      <c r="J27" s="4" t="s">
        <v>32</v>
      </c>
      <c r="K27" s="4" t="s">
        <v>33</v>
      </c>
      <c r="L27" s="4" t="s">
        <v>34</v>
      </c>
      <c r="M27" s="154">
        <v>2.1419999999999999</v>
      </c>
      <c r="N27" s="4" t="s">
        <v>54</v>
      </c>
      <c r="O27" s="170">
        <v>7.4999999999999997E-3</v>
      </c>
      <c r="P27" s="171">
        <v>1.9449999999999999E-2</v>
      </c>
      <c r="R27" s="154">
        <v>10961571</v>
      </c>
      <c r="S27" s="172">
        <v>1</v>
      </c>
      <c r="T27" s="174">
        <v>114.63</v>
      </c>
      <c r="U27" s="154">
        <v>12565.249</v>
      </c>
      <c r="W27" s="4" t="s">
        <v>36</v>
      </c>
      <c r="X27" s="171">
        <v>4.4999999999999999E-4</v>
      </c>
      <c r="Y27" s="171">
        <v>2.5414361972180902E-2</v>
      </c>
      <c r="Z27" s="171">
        <v>9.4077961333611307E-3</v>
      </c>
    </row>
    <row r="28" spans="1:26">
      <c r="A28" s="4">
        <v>301</v>
      </c>
      <c r="B28" s="4">
        <v>7210</v>
      </c>
      <c r="C28" s="4" t="s">
        <v>49</v>
      </c>
      <c r="D28" s="4" t="s">
        <v>55</v>
      </c>
      <c r="E28" s="4" t="s">
        <v>56</v>
      </c>
      <c r="F28" s="4" t="s">
        <v>52</v>
      </c>
      <c r="G28" s="4" t="s">
        <v>30</v>
      </c>
      <c r="H28" s="4" t="s">
        <v>30</v>
      </c>
      <c r="I28" s="4" t="s">
        <v>53</v>
      </c>
      <c r="J28" s="4" t="s">
        <v>32</v>
      </c>
      <c r="K28" s="4" t="s">
        <v>33</v>
      </c>
      <c r="L28" s="4" t="s">
        <v>34</v>
      </c>
      <c r="M28" s="154">
        <v>6.6459999999999999</v>
      </c>
      <c r="N28" s="4" t="s">
        <v>57</v>
      </c>
      <c r="O28" s="170">
        <v>1E-3</v>
      </c>
      <c r="P28" s="171">
        <v>2.0310000000000002E-2</v>
      </c>
      <c r="R28" s="154">
        <v>27800000</v>
      </c>
      <c r="S28" s="172">
        <v>1</v>
      </c>
      <c r="T28" s="174">
        <v>101.91</v>
      </c>
      <c r="U28" s="154">
        <v>28330.98</v>
      </c>
      <c r="W28" s="4" t="s">
        <v>36</v>
      </c>
      <c r="X28" s="171">
        <v>9.0499999999999999E-4</v>
      </c>
      <c r="Y28" s="171">
        <v>5.7301991394651301E-2</v>
      </c>
      <c r="Z28" s="171">
        <v>2.1211842881068099E-2</v>
      </c>
    </row>
    <row r="29" spans="1:26">
      <c r="A29" s="4">
        <v>301</v>
      </c>
      <c r="B29" s="4">
        <v>7210</v>
      </c>
      <c r="C29" s="4" t="s">
        <v>58</v>
      </c>
      <c r="D29" s="4" t="s">
        <v>63</v>
      </c>
      <c r="E29" s="4" t="s">
        <v>64</v>
      </c>
      <c r="F29" s="4" t="s">
        <v>61</v>
      </c>
      <c r="G29" s="4" t="s">
        <v>30</v>
      </c>
      <c r="H29" s="4" t="s">
        <v>30</v>
      </c>
      <c r="I29" s="4" t="s">
        <v>53</v>
      </c>
      <c r="J29" s="4" t="s">
        <v>32</v>
      </c>
      <c r="K29" s="4" t="s">
        <v>33</v>
      </c>
      <c r="L29" s="4" t="s">
        <v>34</v>
      </c>
      <c r="M29" s="154">
        <v>8.3979999999999997</v>
      </c>
      <c r="N29" s="4" t="s">
        <v>65</v>
      </c>
      <c r="O29" s="170">
        <v>0.04</v>
      </c>
      <c r="P29" s="171">
        <v>4.4850000000000001E-2</v>
      </c>
      <c r="R29" s="154">
        <v>26229000</v>
      </c>
      <c r="S29" s="172">
        <v>1</v>
      </c>
      <c r="T29" s="174">
        <v>96.17</v>
      </c>
      <c r="U29" s="154">
        <v>25224.429</v>
      </c>
      <c r="W29" s="4" t="s">
        <v>36</v>
      </c>
      <c r="X29" s="171">
        <v>8.8699999999999998E-4</v>
      </c>
      <c r="Y29" s="171">
        <v>5.1018709225151802E-2</v>
      </c>
      <c r="Z29" s="171">
        <v>1.8885920327366398E-2</v>
      </c>
    </row>
    <row r="30" spans="1:26">
      <c r="A30" s="4">
        <v>301</v>
      </c>
      <c r="B30" s="4">
        <v>7210</v>
      </c>
      <c r="C30" s="4" t="s">
        <v>58</v>
      </c>
      <c r="D30" s="4" t="s">
        <v>75</v>
      </c>
      <c r="E30" s="4" t="s">
        <v>76</v>
      </c>
      <c r="F30" s="4" t="s">
        <v>61</v>
      </c>
      <c r="G30" s="4" t="s">
        <v>30</v>
      </c>
      <c r="H30" s="4" t="s">
        <v>30</v>
      </c>
      <c r="I30" s="4" t="s">
        <v>53</v>
      </c>
      <c r="J30" s="4" t="s">
        <v>32</v>
      </c>
      <c r="K30" s="4" t="s">
        <v>33</v>
      </c>
      <c r="L30" s="4" t="s">
        <v>34</v>
      </c>
      <c r="M30" s="154">
        <v>11.552</v>
      </c>
      <c r="N30" s="4" t="s">
        <v>77</v>
      </c>
      <c r="O30" s="170">
        <v>5.5E-2</v>
      </c>
      <c r="P30" s="171">
        <v>4.7300000000000002E-2</v>
      </c>
      <c r="R30" s="154">
        <v>19505808</v>
      </c>
      <c r="S30" s="172">
        <v>1</v>
      </c>
      <c r="T30" s="174">
        <v>109.69</v>
      </c>
      <c r="U30" s="154">
        <v>21395.920999999998</v>
      </c>
      <c r="W30" s="4" t="s">
        <v>36</v>
      </c>
      <c r="X30" s="171">
        <v>7.1900000000000002E-4</v>
      </c>
      <c r="Y30" s="171">
        <v>4.3275201538640402E-2</v>
      </c>
      <c r="Z30" s="171">
        <v>1.6019456799714001E-2</v>
      </c>
    </row>
    <row r="31" spans="1:26">
      <c r="A31" s="4">
        <v>301</v>
      </c>
      <c r="B31" s="4">
        <v>7210</v>
      </c>
      <c r="C31" s="4" t="s">
        <v>49</v>
      </c>
      <c r="D31" s="4" t="s">
        <v>78</v>
      </c>
      <c r="E31" s="4" t="s">
        <v>79</v>
      </c>
      <c r="F31" s="4" t="s">
        <v>52</v>
      </c>
      <c r="G31" s="4" t="s">
        <v>30</v>
      </c>
      <c r="H31" s="4" t="s">
        <v>30</v>
      </c>
      <c r="I31" s="4" t="s">
        <v>53</v>
      </c>
      <c r="J31" s="4" t="s">
        <v>32</v>
      </c>
      <c r="K31" s="4" t="s">
        <v>33</v>
      </c>
      <c r="L31" s="4" t="s">
        <v>34</v>
      </c>
      <c r="M31" s="154">
        <v>4.1150000000000002</v>
      </c>
      <c r="N31" s="4" t="s">
        <v>80</v>
      </c>
      <c r="O31" s="170">
        <v>5.0000000000000001E-3</v>
      </c>
      <c r="P31" s="171">
        <v>1.9689999999999999E-2</v>
      </c>
      <c r="R31" s="154">
        <v>50082000</v>
      </c>
      <c r="S31" s="172">
        <v>1</v>
      </c>
      <c r="T31" s="174">
        <v>109.42</v>
      </c>
      <c r="U31" s="154">
        <v>54799.724000000002</v>
      </c>
      <c r="W31" s="4" t="s">
        <v>36</v>
      </c>
      <c r="X31" s="171">
        <v>1.8220000000000001E-3</v>
      </c>
      <c r="Y31" s="171">
        <v>0.11083744141565401</v>
      </c>
      <c r="Z31" s="171">
        <v>4.10294011678606E-2</v>
      </c>
    </row>
    <row r="32" spans="1:26">
      <c r="A32" s="4">
        <v>301</v>
      </c>
      <c r="B32" s="4">
        <v>7210</v>
      </c>
      <c r="C32" s="4" t="s">
        <v>49</v>
      </c>
      <c r="D32" s="4" t="s">
        <v>81</v>
      </c>
      <c r="E32" s="4" t="s">
        <v>82</v>
      </c>
      <c r="F32" s="4" t="s">
        <v>52</v>
      </c>
      <c r="G32" s="4" t="s">
        <v>30</v>
      </c>
      <c r="H32" s="4" t="s">
        <v>30</v>
      </c>
      <c r="I32" s="4" t="s">
        <v>53</v>
      </c>
      <c r="J32" s="4" t="s">
        <v>32</v>
      </c>
      <c r="K32" s="4" t="s">
        <v>33</v>
      </c>
      <c r="L32" s="4" t="s">
        <v>34</v>
      </c>
      <c r="M32" s="154">
        <v>1.331</v>
      </c>
      <c r="N32" s="4" t="s">
        <v>83</v>
      </c>
      <c r="O32" s="170">
        <v>1E-3</v>
      </c>
      <c r="P32" s="171">
        <v>1.9599999999999999E-2</v>
      </c>
      <c r="R32" s="154">
        <v>5898384</v>
      </c>
      <c r="S32" s="172">
        <v>1</v>
      </c>
      <c r="T32" s="174">
        <v>112.95</v>
      </c>
      <c r="U32" s="154">
        <v>6662.2250000000004</v>
      </c>
      <c r="W32" s="4" t="s">
        <v>36</v>
      </c>
      <c r="X32" s="171">
        <v>2.92E-4</v>
      </c>
      <c r="Y32" s="171">
        <v>1.3474957238792599E-2</v>
      </c>
      <c r="Z32" s="171">
        <v>4.9881106890302699E-3</v>
      </c>
    </row>
    <row r="33" spans="1:26">
      <c r="A33" s="4">
        <v>301</v>
      </c>
      <c r="B33" s="4">
        <v>7210</v>
      </c>
      <c r="C33" s="4" t="s">
        <v>49</v>
      </c>
      <c r="D33" s="4" t="s">
        <v>84</v>
      </c>
      <c r="E33" s="4" t="s">
        <v>85</v>
      </c>
      <c r="F33" s="4" t="s">
        <v>52</v>
      </c>
      <c r="G33" s="4" t="s">
        <v>30</v>
      </c>
      <c r="H33" s="4" t="s">
        <v>30</v>
      </c>
      <c r="I33" s="4" t="s">
        <v>53</v>
      </c>
      <c r="J33" s="4" t="s">
        <v>32</v>
      </c>
      <c r="K33" s="4" t="s">
        <v>33</v>
      </c>
      <c r="L33" s="4" t="s">
        <v>34</v>
      </c>
      <c r="M33" s="154">
        <v>3.52</v>
      </c>
      <c r="N33" s="4" t="s">
        <v>86</v>
      </c>
      <c r="O33" s="170">
        <v>1.0999999999999999E-2</v>
      </c>
      <c r="P33" s="171">
        <v>1.9820000000000001E-2</v>
      </c>
      <c r="R33" s="154">
        <v>23859770</v>
      </c>
      <c r="S33" s="172">
        <v>1</v>
      </c>
      <c r="T33" s="174">
        <v>101.93</v>
      </c>
      <c r="U33" s="154">
        <v>24320.263999999999</v>
      </c>
      <c r="W33" s="4" t="s">
        <v>36</v>
      </c>
      <c r="X33" s="171">
        <v>8.0599999999999997E-4</v>
      </c>
      <c r="Y33" s="171">
        <v>4.9189951540259999E-2</v>
      </c>
      <c r="Z33" s="171">
        <v>1.8208957455128599E-2</v>
      </c>
    </row>
    <row r="34" spans="1:26">
      <c r="A34" s="4">
        <v>301</v>
      </c>
      <c r="B34" s="4">
        <v>7210</v>
      </c>
      <c r="C34" s="4" t="s">
        <v>58</v>
      </c>
      <c r="D34" s="4" t="s">
        <v>87</v>
      </c>
      <c r="E34" s="4" t="s">
        <v>88</v>
      </c>
      <c r="F34" s="4" t="s">
        <v>61</v>
      </c>
      <c r="G34" s="4" t="s">
        <v>30</v>
      </c>
      <c r="H34" s="4" t="s">
        <v>30</v>
      </c>
      <c r="I34" s="4" t="s">
        <v>53</v>
      </c>
      <c r="J34" s="4" t="s">
        <v>32</v>
      </c>
      <c r="K34" s="4" t="s">
        <v>33</v>
      </c>
      <c r="L34" s="4" t="s">
        <v>34</v>
      </c>
      <c r="M34" s="154">
        <v>4.8920000000000003</v>
      </c>
      <c r="N34" s="4" t="s">
        <v>89</v>
      </c>
      <c r="O34" s="170">
        <v>0.01</v>
      </c>
      <c r="P34" s="171">
        <v>4.2889999999999998E-2</v>
      </c>
      <c r="R34" s="154">
        <v>56300000</v>
      </c>
      <c r="S34" s="172">
        <v>1</v>
      </c>
      <c r="T34" s="174">
        <v>85.48</v>
      </c>
      <c r="U34" s="154">
        <v>48125.24</v>
      </c>
      <c r="W34" s="4" t="s">
        <v>36</v>
      </c>
      <c r="X34" s="171">
        <v>1.4909999999999999E-3</v>
      </c>
      <c r="Y34" s="171">
        <v>9.7337687871917197E-2</v>
      </c>
      <c r="Z34" s="171">
        <v>3.6032111472800998E-2</v>
      </c>
    </row>
    <row r="35" spans="1:26">
      <c r="A35" s="4">
        <v>301</v>
      </c>
      <c r="B35" s="4">
        <v>7210</v>
      </c>
      <c r="C35" s="4" t="s">
        <v>58</v>
      </c>
      <c r="D35" s="4" t="s">
        <v>90</v>
      </c>
      <c r="E35" s="4" t="s">
        <v>91</v>
      </c>
      <c r="F35" s="4" t="s">
        <v>61</v>
      </c>
      <c r="G35" s="4" t="s">
        <v>30</v>
      </c>
      <c r="H35" s="4" t="s">
        <v>30</v>
      </c>
      <c r="I35" s="4" t="s">
        <v>53</v>
      </c>
      <c r="J35" s="4" t="s">
        <v>32</v>
      </c>
      <c r="K35" s="4" t="s">
        <v>33</v>
      </c>
      <c r="L35" s="4" t="s">
        <v>34</v>
      </c>
      <c r="M35" s="154">
        <v>6.681</v>
      </c>
      <c r="N35" s="4" t="s">
        <v>92</v>
      </c>
      <c r="O35" s="170">
        <v>1.2999999999999999E-2</v>
      </c>
      <c r="P35" s="171">
        <v>4.3790000000000003E-2</v>
      </c>
      <c r="R35" s="154">
        <v>58800000</v>
      </c>
      <c r="S35" s="172">
        <v>1</v>
      </c>
      <c r="T35" s="174">
        <v>82.78</v>
      </c>
      <c r="U35" s="154">
        <v>48674.64</v>
      </c>
      <c r="W35" s="4" t="s">
        <v>36</v>
      </c>
      <c r="X35" s="171">
        <v>1.699E-3</v>
      </c>
      <c r="Y35" s="171">
        <v>9.8448899488042793E-2</v>
      </c>
      <c r="Z35" s="171">
        <v>3.6443455749591201E-2</v>
      </c>
    </row>
    <row r="36" spans="1:26">
      <c r="A36" s="4">
        <v>301</v>
      </c>
      <c r="B36" s="4">
        <v>7210</v>
      </c>
      <c r="C36" s="4" t="s">
        <v>26</v>
      </c>
      <c r="D36" s="4" t="s">
        <v>108</v>
      </c>
      <c r="E36" s="4" t="s">
        <v>109</v>
      </c>
      <c r="F36" s="4" t="s">
        <v>29</v>
      </c>
      <c r="G36" s="4" t="s">
        <v>30</v>
      </c>
      <c r="H36" s="4" t="s">
        <v>30</v>
      </c>
      <c r="I36" s="4" t="s">
        <v>31</v>
      </c>
      <c r="J36" s="4" t="s">
        <v>32</v>
      </c>
      <c r="K36" s="4" t="s">
        <v>33</v>
      </c>
      <c r="L36" s="4" t="s">
        <v>34</v>
      </c>
      <c r="M36" s="154">
        <v>0.92300000000000004</v>
      </c>
      <c r="N36" s="4" t="s">
        <v>110</v>
      </c>
      <c r="O36" s="170">
        <v>0</v>
      </c>
      <c r="P36" s="171">
        <v>4.2619999999999998E-2</v>
      </c>
      <c r="R36" s="154">
        <v>39000000</v>
      </c>
      <c r="S36" s="172">
        <v>1</v>
      </c>
      <c r="T36" s="174">
        <v>96.22</v>
      </c>
      <c r="U36" s="154">
        <v>37525.800000000003</v>
      </c>
      <c r="W36" s="4" t="s">
        <v>36</v>
      </c>
      <c r="X36" s="171">
        <v>2.1670000000000001E-3</v>
      </c>
      <c r="Y36" s="171">
        <v>7.5899353593748206E-2</v>
      </c>
      <c r="Z36" s="171">
        <v>2.80961468183023E-2</v>
      </c>
    </row>
    <row r="37" spans="1:26">
      <c r="A37" s="4">
        <v>301</v>
      </c>
      <c r="B37" s="4">
        <v>7210</v>
      </c>
      <c r="C37" s="4" t="s">
        <v>93</v>
      </c>
      <c r="D37" s="4" t="s">
        <v>104</v>
      </c>
      <c r="E37" s="4" t="s">
        <v>105</v>
      </c>
      <c r="F37" s="4" t="s">
        <v>96</v>
      </c>
      <c r="G37" s="4" t="s">
        <v>97</v>
      </c>
      <c r="H37" s="4" t="s">
        <v>98</v>
      </c>
      <c r="I37" s="4" t="s">
        <v>106</v>
      </c>
      <c r="J37" s="4" t="s">
        <v>100</v>
      </c>
      <c r="K37" s="4" t="s">
        <v>101</v>
      </c>
      <c r="L37" s="4" t="s">
        <v>102</v>
      </c>
      <c r="M37" s="154">
        <v>7.8890000000000002</v>
      </c>
      <c r="N37" s="4" t="s">
        <v>107</v>
      </c>
      <c r="O37" s="170">
        <v>3.875E-2</v>
      </c>
      <c r="P37" s="171">
        <v>4.1610000000000001E-2</v>
      </c>
      <c r="R37" s="154">
        <v>5398000</v>
      </c>
      <c r="S37" s="172">
        <v>3.718</v>
      </c>
      <c r="T37" s="174">
        <v>97.960999999999999</v>
      </c>
      <c r="U37" s="154">
        <v>19660.475999999999</v>
      </c>
      <c r="W37" s="4" t="s">
        <v>36</v>
      </c>
      <c r="X37" s="171">
        <v>4.1999999999999998E-5</v>
      </c>
      <c r="Y37" s="171">
        <v>3.9765106710583503E-2</v>
      </c>
      <c r="Z37" s="171">
        <v>1.4720102655499299E-2</v>
      </c>
    </row>
    <row r="38" spans="1:26">
      <c r="A38" s="4">
        <v>301</v>
      </c>
      <c r="B38" s="4">
        <v>7211</v>
      </c>
      <c r="C38" s="4" t="s">
        <v>26</v>
      </c>
      <c r="D38" s="4" t="s">
        <v>37</v>
      </c>
      <c r="E38" s="4" t="s">
        <v>38</v>
      </c>
      <c r="F38" s="4" t="s">
        <v>29</v>
      </c>
      <c r="G38" s="4" t="s">
        <v>30</v>
      </c>
      <c r="H38" s="4" t="s">
        <v>30</v>
      </c>
      <c r="I38" s="4" t="s">
        <v>31</v>
      </c>
      <c r="J38" s="4" t="s">
        <v>32</v>
      </c>
      <c r="K38" s="4" t="s">
        <v>33</v>
      </c>
      <c r="L38" s="4" t="s">
        <v>34</v>
      </c>
      <c r="M38" s="154">
        <v>0.59699999999999998</v>
      </c>
      <c r="N38" s="4" t="s">
        <v>39</v>
      </c>
      <c r="O38" s="170">
        <v>0</v>
      </c>
      <c r="P38" s="171">
        <v>4.258E-2</v>
      </c>
      <c r="R38" s="154">
        <v>230000</v>
      </c>
      <c r="S38" s="172">
        <v>1</v>
      </c>
      <c r="T38" s="174">
        <v>97.54</v>
      </c>
      <c r="U38" s="154">
        <v>224.34200000000001</v>
      </c>
      <c r="W38" s="4" t="s">
        <v>36</v>
      </c>
      <c r="X38" s="171">
        <v>1.5999999999999999E-5</v>
      </c>
      <c r="Y38" s="171">
        <v>1.9088930264695401E-2</v>
      </c>
      <c r="Z38" s="171">
        <v>1.06110597357034E-2</v>
      </c>
    </row>
    <row r="39" spans="1:26">
      <c r="A39" s="4">
        <v>301</v>
      </c>
      <c r="B39" s="4">
        <v>7211</v>
      </c>
      <c r="C39" s="4" t="s">
        <v>26</v>
      </c>
      <c r="D39" s="4" t="s">
        <v>46</v>
      </c>
      <c r="E39" s="4" t="s">
        <v>47</v>
      </c>
      <c r="F39" s="4" t="s">
        <v>29</v>
      </c>
      <c r="G39" s="4" t="s">
        <v>30</v>
      </c>
      <c r="H39" s="4" t="s">
        <v>30</v>
      </c>
      <c r="I39" s="4" t="s">
        <v>31</v>
      </c>
      <c r="J39" s="4" t="s">
        <v>32</v>
      </c>
      <c r="K39" s="4" t="s">
        <v>33</v>
      </c>
      <c r="L39" s="4" t="s">
        <v>34</v>
      </c>
      <c r="M39" s="154">
        <v>0.252</v>
      </c>
      <c r="N39" s="4" t="s">
        <v>48</v>
      </c>
      <c r="O39" s="170">
        <v>0</v>
      </c>
      <c r="P39" s="171">
        <v>4.2770000000000002E-2</v>
      </c>
      <c r="R39" s="154">
        <v>440000</v>
      </c>
      <c r="S39" s="172">
        <v>1</v>
      </c>
      <c r="T39" s="174">
        <v>98.95</v>
      </c>
      <c r="U39" s="154">
        <v>435.38</v>
      </c>
      <c r="W39" s="4" t="s">
        <v>36</v>
      </c>
      <c r="X39" s="171">
        <v>3.6999999999999998E-5</v>
      </c>
      <c r="Y39" s="171">
        <v>3.7045842769713601E-2</v>
      </c>
      <c r="Z39" s="171">
        <v>2.0592859062193099E-2</v>
      </c>
    </row>
    <row r="40" spans="1:26">
      <c r="A40" s="4">
        <v>301</v>
      </c>
      <c r="B40" s="4">
        <v>7211</v>
      </c>
      <c r="C40" s="4" t="s">
        <v>49</v>
      </c>
      <c r="D40" s="4" t="s">
        <v>50</v>
      </c>
      <c r="E40" s="4" t="s">
        <v>51</v>
      </c>
      <c r="F40" s="4" t="s">
        <v>52</v>
      </c>
      <c r="G40" s="4" t="s">
        <v>30</v>
      </c>
      <c r="H40" s="4" t="s">
        <v>30</v>
      </c>
      <c r="I40" s="4" t="s">
        <v>53</v>
      </c>
      <c r="J40" s="4" t="s">
        <v>32</v>
      </c>
      <c r="K40" s="4" t="s">
        <v>33</v>
      </c>
      <c r="L40" s="4" t="s">
        <v>34</v>
      </c>
      <c r="M40" s="154">
        <v>2.1419999999999999</v>
      </c>
      <c r="N40" s="4" t="s">
        <v>54</v>
      </c>
      <c r="O40" s="170">
        <v>7.4999999999999997E-3</v>
      </c>
      <c r="P40" s="171">
        <v>1.9449999999999999E-2</v>
      </c>
      <c r="R40" s="154">
        <v>515000</v>
      </c>
      <c r="S40" s="172">
        <v>1</v>
      </c>
      <c r="T40" s="174">
        <v>114.63</v>
      </c>
      <c r="U40" s="154">
        <v>590.34500000000003</v>
      </c>
      <c r="W40" s="4" t="s">
        <v>36</v>
      </c>
      <c r="X40" s="171">
        <v>2.0999999999999999E-5</v>
      </c>
      <c r="Y40" s="171">
        <v>5.0231543770878698E-2</v>
      </c>
      <c r="Z40" s="171">
        <v>2.7922461037807999E-2</v>
      </c>
    </row>
    <row r="41" spans="1:26">
      <c r="A41" s="4">
        <v>301</v>
      </c>
      <c r="B41" s="4">
        <v>7211</v>
      </c>
      <c r="C41" s="4" t="s">
        <v>49</v>
      </c>
      <c r="D41" s="4" t="s">
        <v>111</v>
      </c>
      <c r="E41" s="4" t="s">
        <v>112</v>
      </c>
      <c r="F41" s="4" t="s">
        <v>52</v>
      </c>
      <c r="G41" s="4" t="s">
        <v>30</v>
      </c>
      <c r="H41" s="4" t="s">
        <v>30</v>
      </c>
      <c r="I41" s="4" t="s">
        <v>53</v>
      </c>
      <c r="J41" s="4" t="s">
        <v>32</v>
      </c>
      <c r="K41" s="4" t="s">
        <v>33</v>
      </c>
      <c r="L41" s="4" t="s">
        <v>34</v>
      </c>
      <c r="M41" s="154">
        <v>0.58399999999999996</v>
      </c>
      <c r="N41" s="4" t="s">
        <v>113</v>
      </c>
      <c r="O41" s="170">
        <v>7.4999999999999997E-3</v>
      </c>
      <c r="P41" s="171">
        <v>1.2359999999999999E-2</v>
      </c>
      <c r="R41" s="154">
        <v>273821</v>
      </c>
      <c r="S41" s="172">
        <v>1</v>
      </c>
      <c r="T41" s="174">
        <v>116.16</v>
      </c>
      <c r="U41" s="154">
        <v>318.07</v>
      </c>
      <c r="W41" s="4" t="s">
        <v>36</v>
      </c>
      <c r="X41" s="171">
        <v>1.2999999999999999E-5</v>
      </c>
      <c r="Y41" s="171">
        <v>2.7064147996402999E-2</v>
      </c>
      <c r="Z41" s="171">
        <v>1.50442841533598E-2</v>
      </c>
    </row>
    <row r="42" spans="1:26">
      <c r="A42" s="4">
        <v>301</v>
      </c>
      <c r="B42" s="4">
        <v>7211</v>
      </c>
      <c r="C42" s="4" t="s">
        <v>49</v>
      </c>
      <c r="D42" s="4" t="s">
        <v>55</v>
      </c>
      <c r="E42" s="4" t="s">
        <v>56</v>
      </c>
      <c r="F42" s="4" t="s">
        <v>52</v>
      </c>
      <c r="G42" s="4" t="s">
        <v>30</v>
      </c>
      <c r="H42" s="4" t="s">
        <v>30</v>
      </c>
      <c r="I42" s="4" t="s">
        <v>53</v>
      </c>
      <c r="J42" s="4" t="s">
        <v>32</v>
      </c>
      <c r="K42" s="4" t="s">
        <v>33</v>
      </c>
      <c r="L42" s="4" t="s">
        <v>34</v>
      </c>
      <c r="M42" s="154">
        <v>6.6459999999999999</v>
      </c>
      <c r="N42" s="4" t="s">
        <v>57</v>
      </c>
      <c r="O42" s="170">
        <v>1E-3</v>
      </c>
      <c r="P42" s="171">
        <v>2.0310000000000002E-2</v>
      </c>
      <c r="R42" s="154">
        <v>720000</v>
      </c>
      <c r="S42" s="172">
        <v>1</v>
      </c>
      <c r="T42" s="174">
        <v>101.91</v>
      </c>
      <c r="U42" s="154">
        <v>733.75199999999995</v>
      </c>
      <c r="W42" s="4" t="s">
        <v>36</v>
      </c>
      <c r="X42" s="171">
        <v>2.3E-5</v>
      </c>
      <c r="Y42" s="171">
        <v>6.2433876668572003E-2</v>
      </c>
      <c r="Z42" s="171">
        <v>3.4705433236718097E-2</v>
      </c>
    </row>
    <row r="43" spans="1:26">
      <c r="A43" s="4">
        <v>301</v>
      </c>
      <c r="B43" s="4">
        <v>7211</v>
      </c>
      <c r="C43" s="4" t="s">
        <v>58</v>
      </c>
      <c r="D43" s="4" t="s">
        <v>114</v>
      </c>
      <c r="E43" s="4" t="s">
        <v>115</v>
      </c>
      <c r="F43" s="4" t="s">
        <v>61</v>
      </c>
      <c r="G43" s="4" t="s">
        <v>30</v>
      </c>
      <c r="H43" s="4" t="s">
        <v>30</v>
      </c>
      <c r="I43" s="4" t="s">
        <v>53</v>
      </c>
      <c r="J43" s="4" t="s">
        <v>32</v>
      </c>
      <c r="K43" s="4" t="s">
        <v>33</v>
      </c>
      <c r="L43" s="4" t="s">
        <v>34</v>
      </c>
      <c r="M43" s="154">
        <v>3.36</v>
      </c>
      <c r="N43" s="4" t="s">
        <v>116</v>
      </c>
      <c r="O43" s="170">
        <v>2.2499999999999999E-2</v>
      </c>
      <c r="P43" s="171">
        <v>4.2610000000000002E-2</v>
      </c>
      <c r="R43" s="154">
        <v>1512000</v>
      </c>
      <c r="S43" s="172">
        <v>1</v>
      </c>
      <c r="T43" s="174">
        <v>94.71</v>
      </c>
      <c r="U43" s="154">
        <v>1432.0150000000001</v>
      </c>
      <c r="W43" s="4" t="s">
        <v>36</v>
      </c>
      <c r="X43" s="171">
        <v>4.3999999999999999E-5</v>
      </c>
      <c r="Y43" s="171">
        <v>0.121848063629565</v>
      </c>
      <c r="Z43" s="171">
        <v>6.7732296358395602E-2</v>
      </c>
    </row>
    <row r="44" spans="1:26">
      <c r="A44" s="4">
        <v>301</v>
      </c>
      <c r="B44" s="4">
        <v>7211</v>
      </c>
      <c r="C44" s="4" t="s">
        <v>58</v>
      </c>
      <c r="D44" s="4" t="s">
        <v>59</v>
      </c>
      <c r="E44" s="4" t="s">
        <v>60</v>
      </c>
      <c r="F44" s="4" t="s">
        <v>61</v>
      </c>
      <c r="G44" s="4" t="s">
        <v>30</v>
      </c>
      <c r="H44" s="4" t="s">
        <v>30</v>
      </c>
      <c r="I44" s="4" t="s">
        <v>53</v>
      </c>
      <c r="J44" s="4" t="s">
        <v>32</v>
      </c>
      <c r="K44" s="4" t="s">
        <v>33</v>
      </c>
      <c r="L44" s="4" t="s">
        <v>34</v>
      </c>
      <c r="M44" s="154">
        <v>0.91</v>
      </c>
      <c r="N44" s="4" t="s">
        <v>62</v>
      </c>
      <c r="O44" s="170">
        <v>5.0000000000000001E-3</v>
      </c>
      <c r="P44" s="171">
        <v>4.1610000000000001E-2</v>
      </c>
      <c r="R44" s="154">
        <v>750000</v>
      </c>
      <c r="S44" s="172">
        <v>1</v>
      </c>
      <c r="T44" s="174">
        <v>96.84</v>
      </c>
      <c r="U44" s="154">
        <v>726.3</v>
      </c>
      <c r="W44" s="4" t="s">
        <v>36</v>
      </c>
      <c r="X44" s="171">
        <v>2.6999999999999999E-5</v>
      </c>
      <c r="Y44" s="171">
        <v>6.1799796967345701E-2</v>
      </c>
      <c r="Z44" s="171">
        <v>3.4352964162044301E-2</v>
      </c>
    </row>
    <row r="45" spans="1:26">
      <c r="A45" s="4">
        <v>301</v>
      </c>
      <c r="B45" s="4">
        <v>7211</v>
      </c>
      <c r="C45" s="4" t="s">
        <v>58</v>
      </c>
      <c r="D45" s="4" t="s">
        <v>117</v>
      </c>
      <c r="E45" s="4" t="s">
        <v>118</v>
      </c>
      <c r="F45" s="4" t="s">
        <v>61</v>
      </c>
      <c r="G45" s="4" t="s">
        <v>30</v>
      </c>
      <c r="H45" s="4" t="s">
        <v>30</v>
      </c>
      <c r="I45" s="4" t="s">
        <v>53</v>
      </c>
      <c r="J45" s="4" t="s">
        <v>32</v>
      </c>
      <c r="K45" s="4" t="s">
        <v>33</v>
      </c>
      <c r="L45" s="4" t="s">
        <v>34</v>
      </c>
      <c r="M45" s="154">
        <v>1.9770000000000001</v>
      </c>
      <c r="N45" s="4" t="s">
        <v>119</v>
      </c>
      <c r="O45" s="170">
        <v>0.02</v>
      </c>
      <c r="P45" s="171">
        <v>4.224E-2</v>
      </c>
      <c r="R45" s="154">
        <v>130000</v>
      </c>
      <c r="S45" s="172">
        <v>1</v>
      </c>
      <c r="T45" s="174">
        <v>95.83</v>
      </c>
      <c r="U45" s="154">
        <v>124.57899999999999</v>
      </c>
      <c r="W45" s="4" t="s">
        <v>36</v>
      </c>
      <c r="X45" s="171">
        <v>5.0000000000000004E-6</v>
      </c>
      <c r="Y45" s="171">
        <v>1.06002435720707E-2</v>
      </c>
      <c r="Z45" s="171">
        <v>5.8924107425902799E-3</v>
      </c>
    </row>
    <row r="46" spans="1:26">
      <c r="A46" s="4">
        <v>301</v>
      </c>
      <c r="B46" s="4">
        <v>7211</v>
      </c>
      <c r="C46" s="4" t="s">
        <v>58</v>
      </c>
      <c r="D46" s="4" t="s">
        <v>63</v>
      </c>
      <c r="E46" s="4" t="s">
        <v>64</v>
      </c>
      <c r="F46" s="4" t="s">
        <v>61</v>
      </c>
      <c r="G46" s="4" t="s">
        <v>30</v>
      </c>
      <c r="H46" s="4" t="s">
        <v>30</v>
      </c>
      <c r="I46" s="4" t="s">
        <v>53</v>
      </c>
      <c r="J46" s="4" t="s">
        <v>32</v>
      </c>
      <c r="K46" s="4" t="s">
        <v>33</v>
      </c>
      <c r="L46" s="4" t="s">
        <v>34</v>
      </c>
      <c r="M46" s="154">
        <v>8.3979999999999997</v>
      </c>
      <c r="N46" s="4" t="s">
        <v>65</v>
      </c>
      <c r="O46" s="170">
        <v>0.04</v>
      </c>
      <c r="P46" s="171">
        <v>4.4850000000000001E-2</v>
      </c>
      <c r="R46" s="154">
        <v>406000</v>
      </c>
      <c r="S46" s="172">
        <v>1</v>
      </c>
      <c r="T46" s="174">
        <v>96.17</v>
      </c>
      <c r="U46" s="154">
        <v>390.45</v>
      </c>
      <c r="W46" s="4" t="s">
        <v>36</v>
      </c>
      <c r="X46" s="171">
        <v>1.4E-5</v>
      </c>
      <c r="Y46" s="171">
        <v>3.3222832281233003E-2</v>
      </c>
      <c r="Z46" s="171">
        <v>1.8467742981774799E-2</v>
      </c>
    </row>
    <row r="47" spans="1:26">
      <c r="A47" s="4">
        <v>301</v>
      </c>
      <c r="B47" s="4">
        <v>7211</v>
      </c>
      <c r="C47" s="4" t="s">
        <v>58</v>
      </c>
      <c r="D47" s="4" t="s">
        <v>66</v>
      </c>
      <c r="E47" s="4" t="s">
        <v>67</v>
      </c>
      <c r="F47" s="4" t="s">
        <v>61</v>
      </c>
      <c r="G47" s="4" t="s">
        <v>30</v>
      </c>
      <c r="H47" s="4" t="s">
        <v>30</v>
      </c>
      <c r="I47" s="4" t="s">
        <v>53</v>
      </c>
      <c r="J47" s="4" t="s">
        <v>32</v>
      </c>
      <c r="K47" s="4" t="s">
        <v>33</v>
      </c>
      <c r="L47" s="4" t="s">
        <v>34</v>
      </c>
      <c r="M47" s="154">
        <v>0.41599999999999998</v>
      </c>
      <c r="N47" s="4" t="s">
        <v>68</v>
      </c>
      <c r="O47" s="170">
        <v>1.7500000000000002E-2</v>
      </c>
      <c r="P47" s="171">
        <v>3.9910000000000001E-2</v>
      </c>
      <c r="R47" s="154">
        <v>252890</v>
      </c>
      <c r="S47" s="172">
        <v>1</v>
      </c>
      <c r="T47" s="174">
        <v>100.11</v>
      </c>
      <c r="U47" s="154">
        <v>253.16800000000001</v>
      </c>
      <c r="W47" s="4" t="s">
        <v>36</v>
      </c>
      <c r="X47" s="171">
        <v>1.8E-5</v>
      </c>
      <c r="Y47" s="171">
        <v>2.1541707367193502E-2</v>
      </c>
      <c r="Z47" s="171">
        <v>1.19744972878384E-2</v>
      </c>
    </row>
    <row r="48" spans="1:26">
      <c r="A48" s="4">
        <v>301</v>
      </c>
      <c r="B48" s="4">
        <v>7211</v>
      </c>
      <c r="C48" s="4" t="s">
        <v>58</v>
      </c>
      <c r="D48" s="4" t="s">
        <v>75</v>
      </c>
      <c r="E48" s="4" t="s">
        <v>76</v>
      </c>
      <c r="F48" s="4" t="s">
        <v>61</v>
      </c>
      <c r="G48" s="4" t="s">
        <v>30</v>
      </c>
      <c r="H48" s="4" t="s">
        <v>30</v>
      </c>
      <c r="I48" s="4" t="s">
        <v>53</v>
      </c>
      <c r="J48" s="4" t="s">
        <v>32</v>
      </c>
      <c r="K48" s="4" t="s">
        <v>33</v>
      </c>
      <c r="L48" s="4" t="s">
        <v>34</v>
      </c>
      <c r="M48" s="154">
        <v>11.552</v>
      </c>
      <c r="N48" s="4" t="s">
        <v>77</v>
      </c>
      <c r="O48" s="170">
        <v>5.5E-2</v>
      </c>
      <c r="P48" s="171">
        <v>4.7300000000000002E-2</v>
      </c>
      <c r="R48" s="154">
        <v>622617</v>
      </c>
      <c r="S48" s="172">
        <v>1</v>
      </c>
      <c r="T48" s="174">
        <v>109.69</v>
      </c>
      <c r="U48" s="154">
        <v>682.94899999999996</v>
      </c>
      <c r="W48" s="4" t="s">
        <v>36</v>
      </c>
      <c r="X48" s="171">
        <v>2.3E-5</v>
      </c>
      <c r="Y48" s="171">
        <v>5.8111089128838701E-2</v>
      </c>
      <c r="Z48" s="171">
        <v>3.2302503571576102E-2</v>
      </c>
    </row>
    <row r="49" spans="1:26">
      <c r="A49" s="4">
        <v>301</v>
      </c>
      <c r="B49" s="4">
        <v>7211</v>
      </c>
      <c r="C49" s="4" t="s">
        <v>49</v>
      </c>
      <c r="D49" s="4" t="s">
        <v>78</v>
      </c>
      <c r="E49" s="4" t="s">
        <v>79</v>
      </c>
      <c r="F49" s="4" t="s">
        <v>52</v>
      </c>
      <c r="G49" s="4" t="s">
        <v>30</v>
      </c>
      <c r="H49" s="4" t="s">
        <v>30</v>
      </c>
      <c r="I49" s="4" t="s">
        <v>53</v>
      </c>
      <c r="J49" s="4" t="s">
        <v>32</v>
      </c>
      <c r="K49" s="4" t="s">
        <v>33</v>
      </c>
      <c r="L49" s="4" t="s">
        <v>34</v>
      </c>
      <c r="M49" s="154">
        <v>4.1150000000000002</v>
      </c>
      <c r="N49" s="4" t="s">
        <v>80</v>
      </c>
      <c r="O49" s="170">
        <v>5.0000000000000001E-3</v>
      </c>
      <c r="P49" s="171">
        <v>1.9689999999999999E-2</v>
      </c>
      <c r="R49" s="154">
        <v>570000</v>
      </c>
      <c r="S49" s="172">
        <v>1</v>
      </c>
      <c r="T49" s="174">
        <v>109.42</v>
      </c>
      <c r="U49" s="154">
        <v>623.69399999999996</v>
      </c>
      <c r="W49" s="4" t="s">
        <v>36</v>
      </c>
      <c r="X49" s="171">
        <v>2.0999999999999999E-5</v>
      </c>
      <c r="Y49" s="171">
        <v>5.3069203593214501E-2</v>
      </c>
      <c r="Z49" s="171">
        <v>2.9499845284430799E-2</v>
      </c>
    </row>
    <row r="50" spans="1:26">
      <c r="A50" s="4">
        <v>301</v>
      </c>
      <c r="B50" s="4">
        <v>7211</v>
      </c>
      <c r="C50" s="4" t="s">
        <v>49</v>
      </c>
      <c r="D50" s="4" t="s">
        <v>81</v>
      </c>
      <c r="E50" s="4" t="s">
        <v>82</v>
      </c>
      <c r="F50" s="4" t="s">
        <v>52</v>
      </c>
      <c r="G50" s="4" t="s">
        <v>30</v>
      </c>
      <c r="H50" s="4" t="s">
        <v>30</v>
      </c>
      <c r="I50" s="4" t="s">
        <v>53</v>
      </c>
      <c r="J50" s="4" t="s">
        <v>32</v>
      </c>
      <c r="K50" s="4" t="s">
        <v>33</v>
      </c>
      <c r="L50" s="4" t="s">
        <v>34</v>
      </c>
      <c r="M50" s="154">
        <v>1.331</v>
      </c>
      <c r="N50" s="4" t="s">
        <v>83</v>
      </c>
      <c r="O50" s="170">
        <v>1E-3</v>
      </c>
      <c r="P50" s="171">
        <v>1.9599999999999999E-2</v>
      </c>
      <c r="R50" s="154">
        <v>1660103</v>
      </c>
      <c r="S50" s="172">
        <v>1</v>
      </c>
      <c r="T50" s="174">
        <v>112.95</v>
      </c>
      <c r="U50" s="154">
        <v>1875.086</v>
      </c>
      <c r="W50" s="4" t="s">
        <v>36</v>
      </c>
      <c r="X50" s="171">
        <v>8.2000000000000001E-5</v>
      </c>
      <c r="Y50" s="171">
        <v>0.15954833404315499</v>
      </c>
      <c r="Z50" s="171">
        <v>8.8688935408549302E-2</v>
      </c>
    </row>
    <row r="51" spans="1:26">
      <c r="A51" s="4">
        <v>301</v>
      </c>
      <c r="B51" s="4">
        <v>7211</v>
      </c>
      <c r="C51" s="4" t="s">
        <v>49</v>
      </c>
      <c r="D51" s="4" t="s">
        <v>84</v>
      </c>
      <c r="E51" s="4" t="s">
        <v>85</v>
      </c>
      <c r="F51" s="4" t="s">
        <v>52</v>
      </c>
      <c r="G51" s="4" t="s">
        <v>30</v>
      </c>
      <c r="H51" s="4" t="s">
        <v>30</v>
      </c>
      <c r="I51" s="4" t="s">
        <v>53</v>
      </c>
      <c r="J51" s="4" t="s">
        <v>32</v>
      </c>
      <c r="K51" s="4" t="s">
        <v>33</v>
      </c>
      <c r="L51" s="4" t="s">
        <v>34</v>
      </c>
      <c r="M51" s="154">
        <v>3.52</v>
      </c>
      <c r="N51" s="4" t="s">
        <v>86</v>
      </c>
      <c r="O51" s="170">
        <v>1.0999999999999999E-2</v>
      </c>
      <c r="P51" s="171">
        <v>1.9820000000000001E-2</v>
      </c>
      <c r="R51" s="154">
        <v>1210000</v>
      </c>
      <c r="S51" s="172">
        <v>1</v>
      </c>
      <c r="T51" s="174">
        <v>101.93</v>
      </c>
      <c r="U51" s="154">
        <v>1233.3530000000001</v>
      </c>
      <c r="W51" s="4" t="s">
        <v>36</v>
      </c>
      <c r="X51" s="171">
        <v>4.1E-5</v>
      </c>
      <c r="Y51" s="171">
        <v>0.104944189713709</v>
      </c>
      <c r="Z51" s="171">
        <v>5.83358548921242E-2</v>
      </c>
    </row>
    <row r="52" spans="1:26">
      <c r="A52" s="4">
        <v>301</v>
      </c>
      <c r="B52" s="4">
        <v>7211</v>
      </c>
      <c r="C52" s="4" t="s">
        <v>58</v>
      </c>
      <c r="D52" s="4" t="s">
        <v>87</v>
      </c>
      <c r="E52" s="4" t="s">
        <v>88</v>
      </c>
      <c r="F52" s="4" t="s">
        <v>61</v>
      </c>
      <c r="G52" s="4" t="s">
        <v>30</v>
      </c>
      <c r="H52" s="4" t="s">
        <v>30</v>
      </c>
      <c r="I52" s="4" t="s">
        <v>53</v>
      </c>
      <c r="J52" s="4" t="s">
        <v>32</v>
      </c>
      <c r="K52" s="4" t="s">
        <v>33</v>
      </c>
      <c r="L52" s="4" t="s">
        <v>34</v>
      </c>
      <c r="M52" s="154">
        <v>4.8920000000000003</v>
      </c>
      <c r="N52" s="4" t="s">
        <v>89</v>
      </c>
      <c r="O52" s="170">
        <v>0.01</v>
      </c>
      <c r="P52" s="171">
        <v>4.2889999999999998E-2</v>
      </c>
      <c r="R52" s="154">
        <v>1040000</v>
      </c>
      <c r="S52" s="172">
        <v>1</v>
      </c>
      <c r="T52" s="174">
        <v>85.48</v>
      </c>
      <c r="U52" s="154">
        <v>888.99199999999996</v>
      </c>
      <c r="W52" s="4" t="s">
        <v>36</v>
      </c>
      <c r="X52" s="171">
        <v>2.8E-5</v>
      </c>
      <c r="Y52" s="171">
        <v>7.5643019558852595E-2</v>
      </c>
      <c r="Z52" s="171">
        <v>4.2048065973212298E-2</v>
      </c>
    </row>
    <row r="53" spans="1:26">
      <c r="A53" s="4">
        <v>301</v>
      </c>
      <c r="B53" s="4">
        <v>7211</v>
      </c>
      <c r="C53" s="4" t="s">
        <v>58</v>
      </c>
      <c r="D53" s="4" t="s">
        <v>90</v>
      </c>
      <c r="E53" s="4" t="s">
        <v>91</v>
      </c>
      <c r="F53" s="4" t="s">
        <v>61</v>
      </c>
      <c r="G53" s="4" t="s">
        <v>30</v>
      </c>
      <c r="H53" s="4" t="s">
        <v>30</v>
      </c>
      <c r="I53" s="4" t="s">
        <v>53</v>
      </c>
      <c r="J53" s="4" t="s">
        <v>32</v>
      </c>
      <c r="K53" s="4" t="s">
        <v>33</v>
      </c>
      <c r="L53" s="4" t="s">
        <v>34</v>
      </c>
      <c r="M53" s="154">
        <v>6.681</v>
      </c>
      <c r="N53" s="4" t="s">
        <v>92</v>
      </c>
      <c r="O53" s="170">
        <v>1.2999999999999999E-2</v>
      </c>
      <c r="P53" s="171">
        <v>4.3790000000000003E-2</v>
      </c>
      <c r="R53" s="154">
        <v>790000</v>
      </c>
      <c r="S53" s="172">
        <v>1</v>
      </c>
      <c r="T53" s="174">
        <v>82.78</v>
      </c>
      <c r="U53" s="154">
        <v>653.96199999999999</v>
      </c>
      <c r="W53" s="4" t="s">
        <v>36</v>
      </c>
      <c r="X53" s="171">
        <v>2.3E-5</v>
      </c>
      <c r="Y53" s="171">
        <v>5.5644663120417603E-2</v>
      </c>
      <c r="Z53" s="171">
        <v>3.0931478933414299E-2</v>
      </c>
    </row>
    <row r="54" spans="1:26">
      <c r="A54" s="4">
        <v>301</v>
      </c>
      <c r="B54" s="4">
        <v>7211</v>
      </c>
      <c r="C54" s="4" t="s">
        <v>93</v>
      </c>
      <c r="D54" s="4" t="s">
        <v>94</v>
      </c>
      <c r="E54" s="4" t="s">
        <v>95</v>
      </c>
      <c r="F54" s="4" t="s">
        <v>96</v>
      </c>
      <c r="G54" s="4" t="s">
        <v>97</v>
      </c>
      <c r="H54" s="4" t="s">
        <v>98</v>
      </c>
      <c r="I54" s="4" t="s">
        <v>99</v>
      </c>
      <c r="J54" s="4" t="s">
        <v>100</v>
      </c>
      <c r="K54" s="4" t="s">
        <v>101</v>
      </c>
      <c r="L54" s="4" t="s">
        <v>102</v>
      </c>
      <c r="M54" s="154">
        <v>7.0430000000000001</v>
      </c>
      <c r="N54" s="4" t="s">
        <v>103</v>
      </c>
      <c r="O54" s="170">
        <v>3.3750000000000002E-2</v>
      </c>
      <c r="P54" s="171">
        <v>4.1050000000000003E-2</v>
      </c>
      <c r="R54" s="154">
        <v>105000</v>
      </c>
      <c r="S54" s="172">
        <v>3.718</v>
      </c>
      <c r="T54" s="174">
        <v>96.01</v>
      </c>
      <c r="U54" s="154">
        <v>374.81400000000002</v>
      </c>
      <c r="W54" s="4" t="s">
        <v>36</v>
      </c>
      <c r="X54" s="171">
        <v>9.9999999999999995E-7</v>
      </c>
      <c r="Y54" s="171">
        <v>3.1892369102009703E-2</v>
      </c>
      <c r="Z54" s="171">
        <v>1.7728171718475499E-2</v>
      </c>
    </row>
    <row r="55" spans="1:26">
      <c r="A55" s="4">
        <v>301</v>
      </c>
      <c r="B55" s="4">
        <v>7211</v>
      </c>
      <c r="C55" s="4" t="s">
        <v>93</v>
      </c>
      <c r="D55" s="4" t="s">
        <v>104</v>
      </c>
      <c r="E55" s="4" t="s">
        <v>105</v>
      </c>
      <c r="F55" s="4" t="s">
        <v>96</v>
      </c>
      <c r="G55" s="4" t="s">
        <v>97</v>
      </c>
      <c r="H55" s="4" t="s">
        <v>98</v>
      </c>
      <c r="I55" s="4" t="s">
        <v>106</v>
      </c>
      <c r="J55" s="4" t="s">
        <v>100</v>
      </c>
      <c r="K55" s="4" t="s">
        <v>101</v>
      </c>
      <c r="L55" s="4" t="s">
        <v>102</v>
      </c>
      <c r="M55" s="154">
        <v>7.8890000000000002</v>
      </c>
      <c r="N55" s="4" t="s">
        <v>107</v>
      </c>
      <c r="O55" s="170">
        <v>3.875E-2</v>
      </c>
      <c r="P55" s="171">
        <v>4.1610000000000001E-2</v>
      </c>
      <c r="R55" s="154">
        <v>52500</v>
      </c>
      <c r="S55" s="172">
        <v>3.718</v>
      </c>
      <c r="T55" s="174">
        <v>97.960999999999999</v>
      </c>
      <c r="U55" s="154">
        <v>191.214</v>
      </c>
      <c r="W55" s="4" t="s">
        <v>36</v>
      </c>
      <c r="X55" s="171">
        <v>0</v>
      </c>
      <c r="Y55" s="171">
        <v>1.6270146452132199E-2</v>
      </c>
      <c r="Z55" s="171">
        <v>9.0441681916308206E-3</v>
      </c>
    </row>
    <row r="56" spans="1:26">
      <c r="X56" s="150"/>
    </row>
    <row r="57" spans="1:26">
      <c r="X57" s="150"/>
    </row>
    <row r="58" spans="1:26">
      <c r="X58" s="150"/>
    </row>
    <row r="59" spans="1:26">
      <c r="X59" s="150"/>
    </row>
    <row r="60" spans="1:26">
      <c r="X60" s="150"/>
    </row>
    <row r="61" spans="1:26">
      <c r="X61" s="150"/>
    </row>
    <row r="62" spans="1:26">
      <c r="X62" s="150"/>
    </row>
    <row r="63" spans="1:26">
      <c r="X63" s="150"/>
    </row>
    <row r="64" spans="1:26">
      <c r="X64" s="150"/>
    </row>
    <row r="65" spans="24:24">
      <c r="X65" s="150"/>
    </row>
    <row r="66" spans="24:24">
      <c r="X66" s="150"/>
    </row>
    <row r="67" spans="24:24">
      <c r="X67" s="150"/>
    </row>
    <row r="68" spans="24:24">
      <c r="X68" s="150"/>
    </row>
    <row r="69" spans="24:24">
      <c r="X69" s="150"/>
    </row>
    <row r="70" spans="24:24">
      <c r="X70" s="150"/>
    </row>
    <row r="71" spans="24:24">
      <c r="X71" s="150"/>
    </row>
    <row r="72" spans="24:24">
      <c r="X72" s="150"/>
    </row>
    <row r="73" spans="24:24">
      <c r="X73" s="150"/>
    </row>
    <row r="74" spans="24:24">
      <c r="X74" s="150"/>
    </row>
    <row r="75" spans="24:24">
      <c r="X75" s="150"/>
    </row>
    <row r="76" spans="24:24">
      <c r="X76" s="150"/>
    </row>
    <row r="77" spans="24:24">
      <c r="X77" s="150"/>
    </row>
    <row r="78" spans="24:24">
      <c r="X78" s="150"/>
    </row>
    <row r="79" spans="24:24">
      <c r="X79" s="150"/>
    </row>
    <row r="80" spans="24:24">
      <c r="X80" s="150"/>
    </row>
    <row r="81" spans="24:24">
      <c r="X81" s="150"/>
    </row>
    <row r="82" spans="24:24">
      <c r="X82" s="150"/>
    </row>
    <row r="83" spans="24:24">
      <c r="X83" s="150"/>
    </row>
    <row r="84" spans="24:24">
      <c r="X84" s="150"/>
    </row>
    <row r="85" spans="24:24">
      <c r="X85" s="150"/>
    </row>
    <row r="86" spans="24:24">
      <c r="X86" s="150"/>
    </row>
    <row r="87" spans="24:24">
      <c r="X87" s="150"/>
    </row>
    <row r="88" spans="24:24">
      <c r="X88" s="150"/>
    </row>
    <row r="89" spans="24:24">
      <c r="X89" s="150"/>
    </row>
    <row r="90" spans="24:24">
      <c r="X90" s="150"/>
    </row>
    <row r="91" spans="24:24">
      <c r="X91" s="150"/>
    </row>
    <row r="92" spans="24:24">
      <c r="X92" s="150"/>
    </row>
    <row r="93" spans="24:24">
      <c r="X93" s="150"/>
    </row>
    <row r="94" spans="24:24">
      <c r="X94" s="150"/>
    </row>
    <row r="95" spans="24:24">
      <c r="X95" s="150"/>
    </row>
    <row r="96" spans="24:24">
      <c r="X96" s="150"/>
    </row>
    <row r="97" spans="24:24">
      <c r="X97" s="150"/>
    </row>
    <row r="98" spans="24:24">
      <c r="X98" s="150"/>
    </row>
    <row r="99" spans="24:24">
      <c r="X99" s="150"/>
    </row>
    <row r="100" spans="24:24">
      <c r="X100" s="150"/>
    </row>
    <row r="101" spans="24:24">
      <c r="X101" s="150"/>
    </row>
    <row r="102" spans="24:24">
      <c r="X102" s="150"/>
    </row>
    <row r="103" spans="24:24">
      <c r="X103" s="150"/>
    </row>
    <row r="104" spans="24:24">
      <c r="X104" s="150"/>
    </row>
    <row r="105" spans="24:24">
      <c r="X105" s="150"/>
    </row>
    <row r="106" spans="24:24">
      <c r="X106" s="150"/>
    </row>
    <row r="107" spans="24:24">
      <c r="X107" s="150"/>
    </row>
    <row r="108" spans="24:24">
      <c r="X108" s="150"/>
    </row>
    <row r="109" spans="24:24">
      <c r="X109" s="150"/>
    </row>
    <row r="110" spans="24:24">
      <c r="X110" s="150"/>
    </row>
    <row r="111" spans="24:24">
      <c r="X111" s="150"/>
    </row>
    <row r="112" spans="24:24">
      <c r="X112" s="150"/>
    </row>
    <row r="113" spans="24:24">
      <c r="X113" s="150"/>
    </row>
    <row r="114" spans="24:24">
      <c r="X114" s="150"/>
    </row>
    <row r="115" spans="24:24">
      <c r="X115" s="150"/>
    </row>
    <row r="116" spans="24:24">
      <c r="X116" s="150"/>
    </row>
    <row r="117" spans="24:24">
      <c r="X117" s="150"/>
    </row>
    <row r="118" spans="24:24">
      <c r="X118" s="150"/>
    </row>
    <row r="119" spans="24:24">
      <c r="X119" s="150"/>
    </row>
    <row r="120" spans="24:24">
      <c r="X120" s="150"/>
    </row>
    <row r="121" spans="24:24">
      <c r="X121" s="150"/>
    </row>
    <row r="122" spans="24:24">
      <c r="X122" s="150"/>
    </row>
    <row r="123" spans="24:24">
      <c r="X123" s="150"/>
    </row>
    <row r="124" spans="24:24">
      <c r="X124" s="150"/>
    </row>
    <row r="125" spans="24:24">
      <c r="X125" s="150"/>
    </row>
    <row r="126" spans="24:24">
      <c r="X126" s="150"/>
    </row>
    <row r="127" spans="24:24">
      <c r="X127" s="150"/>
    </row>
    <row r="128" spans="24:24">
      <c r="X128" s="150"/>
    </row>
    <row r="129" spans="24:24">
      <c r="X129" s="150"/>
    </row>
    <row r="130" spans="24:24">
      <c r="X130" s="150"/>
    </row>
    <row r="131" spans="24:24">
      <c r="X131" s="150"/>
    </row>
    <row r="132" spans="24:24">
      <c r="X132" s="150"/>
    </row>
    <row r="133" spans="24:24">
      <c r="X133" s="150"/>
    </row>
    <row r="134" spans="24:24">
      <c r="X134" s="150"/>
    </row>
    <row r="135" spans="24:24">
      <c r="X135" s="150"/>
    </row>
    <row r="136" spans="24:24">
      <c r="X136" s="150"/>
    </row>
    <row r="137" spans="24:24">
      <c r="X137" s="150"/>
    </row>
    <row r="138" spans="24:24">
      <c r="X138" s="150"/>
    </row>
    <row r="139" spans="24:24">
      <c r="X139" s="150"/>
    </row>
    <row r="140" spans="24:24">
      <c r="X140" s="150"/>
    </row>
    <row r="141" spans="24:24">
      <c r="X141" s="150"/>
    </row>
    <row r="142" spans="24:24">
      <c r="X142" s="150"/>
    </row>
    <row r="143" spans="24:24">
      <c r="X143" s="150"/>
    </row>
    <row r="144" spans="24:24">
      <c r="X144" s="150"/>
    </row>
    <row r="145" spans="24:24">
      <c r="X145" s="150"/>
    </row>
    <row r="146" spans="24:24">
      <c r="X146" s="150"/>
    </row>
    <row r="147" spans="24:24">
      <c r="X147" s="150"/>
    </row>
    <row r="148" spans="24:24">
      <c r="X148" s="150"/>
    </row>
    <row r="149" spans="24:24">
      <c r="X149" s="150"/>
    </row>
    <row r="150" spans="24:24">
      <c r="X150" s="150"/>
    </row>
    <row r="151" spans="24:24">
      <c r="X151" s="150"/>
    </row>
    <row r="152" spans="24:24">
      <c r="X152" s="150"/>
    </row>
    <row r="153" spans="24:24">
      <c r="X153" s="150"/>
    </row>
    <row r="154" spans="24:24">
      <c r="X154" s="150"/>
    </row>
    <row r="155" spans="24:24">
      <c r="X155" s="150"/>
    </row>
    <row r="156" spans="24:24">
      <c r="X156" s="150"/>
    </row>
    <row r="157" spans="24:24">
      <c r="X157" s="150"/>
    </row>
    <row r="158" spans="24:24">
      <c r="X158" s="150"/>
    </row>
    <row r="159" spans="24:24">
      <c r="X159" s="150"/>
    </row>
    <row r="160" spans="24:24">
      <c r="X160" s="150"/>
    </row>
    <row r="161" spans="24:24">
      <c r="X161" s="150"/>
    </row>
    <row r="162" spans="24:24">
      <c r="X162" s="150"/>
    </row>
    <row r="163" spans="24:24">
      <c r="X163" s="150"/>
    </row>
    <row r="164" spans="24:24">
      <c r="X164" s="150"/>
    </row>
    <row r="165" spans="24:24">
      <c r="X165" s="150"/>
    </row>
    <row r="166" spans="24:24">
      <c r="X166" s="150"/>
    </row>
    <row r="167" spans="24:24">
      <c r="X167" s="150"/>
    </row>
    <row r="168" spans="24:24">
      <c r="X168" s="150"/>
    </row>
    <row r="169" spans="24:24">
      <c r="X169" s="150"/>
    </row>
    <row r="170" spans="24:24">
      <c r="X170" s="150"/>
    </row>
    <row r="171" spans="24:24">
      <c r="X171" s="150"/>
    </row>
    <row r="172" spans="24:24">
      <c r="X172" s="150"/>
    </row>
    <row r="173" spans="24:24">
      <c r="X173" s="150"/>
    </row>
    <row r="174" spans="24:24">
      <c r="X174" s="150"/>
    </row>
    <row r="175" spans="24:24">
      <c r="X175" s="150"/>
    </row>
    <row r="176" spans="24:24">
      <c r="X176" s="150"/>
    </row>
    <row r="177" spans="24:24">
      <c r="X177" s="150"/>
    </row>
    <row r="178" spans="24:24">
      <c r="X178" s="150"/>
    </row>
    <row r="179" spans="24:24">
      <c r="X179" s="150"/>
    </row>
    <row r="180" spans="24:24">
      <c r="X180" s="150"/>
    </row>
    <row r="181" spans="24:24">
      <c r="X181" s="150"/>
    </row>
    <row r="182" spans="24:24">
      <c r="X182" s="150"/>
    </row>
    <row r="183" spans="24:24">
      <c r="X183" s="150"/>
    </row>
    <row r="184" spans="24:24">
      <c r="X184" s="150"/>
    </row>
    <row r="185" spans="24:24">
      <c r="X185" s="150"/>
    </row>
    <row r="186" spans="24:24">
      <c r="X186" s="150"/>
    </row>
    <row r="187" spans="24:24">
      <c r="X187" s="150"/>
    </row>
    <row r="188" spans="24:24">
      <c r="X188" s="150"/>
    </row>
    <row r="189" spans="24:24">
      <c r="X189" s="150"/>
    </row>
    <row r="190" spans="24:24">
      <c r="X190" s="150"/>
    </row>
    <row r="191" spans="24:24">
      <c r="X191" s="150"/>
    </row>
    <row r="192" spans="24:24">
      <c r="X192" s="150"/>
    </row>
    <row r="193" spans="24:24">
      <c r="X193" s="150"/>
    </row>
    <row r="194" spans="24:24">
      <c r="X194" s="150"/>
    </row>
    <row r="195" spans="24:24">
      <c r="X195" s="150"/>
    </row>
    <row r="196" spans="24:24">
      <c r="X196" s="150"/>
    </row>
    <row r="197" spans="24:24">
      <c r="X197" s="150"/>
    </row>
    <row r="198" spans="24:24">
      <c r="X198" s="150"/>
    </row>
    <row r="199" spans="24:24">
      <c r="X199" s="150"/>
    </row>
    <row r="200" spans="24:24">
      <c r="X200" s="150"/>
    </row>
    <row r="201" spans="24:24">
      <c r="X201" s="150"/>
    </row>
    <row r="202" spans="24:24">
      <c r="X202" s="150"/>
    </row>
    <row r="203" spans="24:24">
      <c r="X203" s="150"/>
    </row>
    <row r="204" spans="24:24">
      <c r="X204" s="150"/>
    </row>
    <row r="205" spans="24:24">
      <c r="X205" s="150"/>
    </row>
    <row r="206" spans="24:24">
      <c r="X206" s="150"/>
    </row>
    <row r="207" spans="24:24">
      <c r="X207" s="150"/>
    </row>
    <row r="208" spans="24:24">
      <c r="X208" s="150"/>
    </row>
    <row r="209" spans="24:24">
      <c r="X209" s="150"/>
    </row>
    <row r="210" spans="24:24">
      <c r="X210" s="150"/>
    </row>
    <row r="211" spans="24:24">
      <c r="X211" s="150"/>
    </row>
    <row r="212" spans="24:24">
      <c r="X212" s="150"/>
    </row>
    <row r="213" spans="24:24">
      <c r="X213" s="150"/>
    </row>
    <row r="214" spans="24:24">
      <c r="X214" s="150"/>
    </row>
    <row r="215" spans="24:24">
      <c r="X215" s="150"/>
    </row>
    <row r="216" spans="24:24">
      <c r="X216" s="150"/>
    </row>
    <row r="217" spans="24:24">
      <c r="X217" s="150"/>
    </row>
    <row r="218" spans="24:24">
      <c r="X218" s="150"/>
    </row>
    <row r="219" spans="24:24">
      <c r="X219" s="150"/>
    </row>
    <row r="220" spans="24:24">
      <c r="X220" s="150"/>
    </row>
    <row r="221" spans="24:24">
      <c r="X221" s="150"/>
    </row>
    <row r="222" spans="24:24">
      <c r="X222" s="150"/>
    </row>
    <row r="223" spans="24:24">
      <c r="X223" s="150"/>
    </row>
    <row r="224" spans="24:24">
      <c r="X224" s="150"/>
    </row>
    <row r="225" spans="24:24">
      <c r="X225" s="150"/>
    </row>
    <row r="226" spans="24:24">
      <c r="X226" s="150"/>
    </row>
    <row r="227" spans="24:24">
      <c r="X227" s="150"/>
    </row>
    <row r="228" spans="24:24">
      <c r="X228" s="150"/>
    </row>
    <row r="229" spans="24:24">
      <c r="X229" s="150"/>
    </row>
    <row r="230" spans="24:24">
      <c r="X230" s="150"/>
    </row>
    <row r="231" spans="24:24">
      <c r="X231" s="150"/>
    </row>
    <row r="232" spans="24:24">
      <c r="X232" s="150"/>
    </row>
    <row r="233" spans="24:24">
      <c r="X233" s="150"/>
    </row>
    <row r="234" spans="24:24">
      <c r="X234" s="150"/>
    </row>
    <row r="235" spans="24:24">
      <c r="X235" s="150"/>
    </row>
    <row r="236" spans="24:24">
      <c r="X236" s="150"/>
    </row>
    <row r="237" spans="24:24">
      <c r="X237" s="150"/>
    </row>
    <row r="238" spans="24:24">
      <c r="X238" s="150"/>
    </row>
    <row r="239" spans="24:24">
      <c r="X239" s="150"/>
    </row>
    <row r="240" spans="24:24">
      <c r="X240" s="150"/>
    </row>
    <row r="241" spans="24:24">
      <c r="X241" s="150"/>
    </row>
    <row r="242" spans="24:24">
      <c r="X242" s="150"/>
    </row>
    <row r="243" spans="24:24">
      <c r="X243" s="150"/>
    </row>
    <row r="244" spans="24:24">
      <c r="X244" s="150"/>
    </row>
    <row r="245" spans="24:24">
      <c r="X245" s="150"/>
    </row>
    <row r="246" spans="24:24">
      <c r="X246" s="150"/>
    </row>
    <row r="247" spans="24:24">
      <c r="X247" s="150"/>
    </row>
    <row r="248" spans="24:24">
      <c r="X248" s="150"/>
    </row>
    <row r="249" spans="24:24">
      <c r="X249" s="150"/>
    </row>
    <row r="250" spans="24:24">
      <c r="X250" s="150"/>
    </row>
    <row r="251" spans="24:24">
      <c r="X251" s="150"/>
    </row>
    <row r="252" spans="24:24">
      <c r="X252" s="150"/>
    </row>
    <row r="253" spans="24:24">
      <c r="X253" s="150"/>
    </row>
    <row r="254" spans="24:24">
      <c r="X254" s="150"/>
    </row>
    <row r="255" spans="24:24">
      <c r="X255" s="150"/>
    </row>
    <row r="256" spans="24:24">
      <c r="X256" s="150"/>
    </row>
    <row r="257" spans="24:24">
      <c r="X257" s="150"/>
    </row>
    <row r="258" spans="24:24">
      <c r="X258" s="150"/>
    </row>
    <row r="259" spans="24:24">
      <c r="X259" s="150"/>
    </row>
    <row r="260" spans="24:24">
      <c r="X260" s="150"/>
    </row>
    <row r="261" spans="24:24">
      <c r="X261" s="150"/>
    </row>
    <row r="262" spans="24:24">
      <c r="X262" s="150"/>
    </row>
    <row r="263" spans="24:24">
      <c r="X263" s="150"/>
    </row>
    <row r="264" spans="24:24">
      <c r="X264" s="150"/>
    </row>
    <row r="265" spans="24:24">
      <c r="X265" s="150"/>
    </row>
    <row r="266" spans="24:24">
      <c r="X266" s="150"/>
    </row>
    <row r="267" spans="24:24">
      <c r="X267" s="150"/>
    </row>
    <row r="268" spans="24:24">
      <c r="X268" s="150"/>
    </row>
    <row r="269" spans="24:24">
      <c r="X269" s="150"/>
    </row>
    <row r="270" spans="24:24">
      <c r="X270" s="150"/>
    </row>
    <row r="271" spans="24:24">
      <c r="X271" s="150"/>
    </row>
    <row r="272" spans="24:24">
      <c r="X272" s="150"/>
    </row>
    <row r="273" spans="24:24">
      <c r="X273" s="150"/>
    </row>
    <row r="274" spans="24:24">
      <c r="X274" s="150"/>
    </row>
    <row r="275" spans="24:24">
      <c r="X275" s="150"/>
    </row>
    <row r="276" spans="24:24">
      <c r="X276" s="150"/>
    </row>
    <row r="277" spans="24:24">
      <c r="X277" s="150"/>
    </row>
    <row r="278" spans="24:24">
      <c r="X278" s="150"/>
    </row>
    <row r="279" spans="24:24">
      <c r="X279" s="150"/>
    </row>
    <row r="280" spans="24:24">
      <c r="X280" s="150"/>
    </row>
    <row r="281" spans="24:24">
      <c r="X281" s="150"/>
    </row>
    <row r="282" spans="24:24">
      <c r="X282" s="150"/>
    </row>
    <row r="283" spans="24:24">
      <c r="X283" s="150"/>
    </row>
    <row r="284" spans="24:24">
      <c r="X284" s="150"/>
    </row>
    <row r="285" spans="24:24">
      <c r="X285" s="150"/>
    </row>
    <row r="286" spans="24:24">
      <c r="X286" s="150"/>
    </row>
    <row r="287" spans="24:24">
      <c r="X287" s="150"/>
    </row>
    <row r="288" spans="24:24">
      <c r="X288" s="150"/>
    </row>
    <row r="289" spans="24:24">
      <c r="X289" s="150"/>
    </row>
    <row r="290" spans="24:24">
      <c r="X290" s="150"/>
    </row>
    <row r="291" spans="24:24">
      <c r="X291" s="150"/>
    </row>
    <row r="292" spans="24:24">
      <c r="X292" s="150"/>
    </row>
    <row r="293" spans="24:24">
      <c r="X293" s="150"/>
    </row>
    <row r="294" spans="24:24">
      <c r="X294" s="150"/>
    </row>
    <row r="295" spans="24:24">
      <c r="X295" s="150"/>
    </row>
    <row r="296" spans="24:24">
      <c r="X296" s="150"/>
    </row>
    <row r="297" spans="24:24">
      <c r="X297" s="150"/>
    </row>
    <row r="298" spans="24:24">
      <c r="X298" s="150"/>
    </row>
    <row r="299" spans="24:24">
      <c r="X299" s="150"/>
    </row>
    <row r="300" spans="24:24">
      <c r="X300" s="150"/>
    </row>
    <row r="301" spans="24:24">
      <c r="X301" s="150"/>
    </row>
    <row r="302" spans="24:24">
      <c r="X302" s="150"/>
    </row>
    <row r="303" spans="24:24">
      <c r="X303" s="150"/>
    </row>
    <row r="304" spans="24:24">
      <c r="X304" s="150"/>
    </row>
    <row r="305" spans="24:24">
      <c r="X305" s="150"/>
    </row>
    <row r="306" spans="24:24">
      <c r="X306" s="150"/>
    </row>
    <row r="307" spans="24:24">
      <c r="X307" s="150"/>
    </row>
    <row r="308" spans="24:24">
      <c r="X308" s="150"/>
    </row>
    <row r="309" spans="24:24">
      <c r="X309" s="150"/>
    </row>
    <row r="310" spans="24:24">
      <c r="X310" s="150"/>
    </row>
    <row r="311" spans="24:24">
      <c r="X311" s="150"/>
    </row>
    <row r="312" spans="24:24">
      <c r="X312" s="150"/>
    </row>
    <row r="313" spans="24:24">
      <c r="X313" s="150"/>
    </row>
    <row r="314" spans="24:24">
      <c r="X314" s="150"/>
    </row>
    <row r="315" spans="24:24">
      <c r="X315" s="150"/>
    </row>
    <row r="316" spans="24:24">
      <c r="X316" s="150"/>
    </row>
    <row r="317" spans="24:24">
      <c r="X317" s="150"/>
    </row>
    <row r="318" spans="24:24">
      <c r="X318" s="150"/>
    </row>
    <row r="319" spans="24:24">
      <c r="X319" s="150"/>
    </row>
    <row r="320" spans="24:24">
      <c r="X320" s="150"/>
    </row>
    <row r="321" spans="24:24">
      <c r="X321" s="150"/>
    </row>
    <row r="322" spans="24:24">
      <c r="X322" s="150"/>
    </row>
    <row r="323" spans="24:24">
      <c r="X323" s="150"/>
    </row>
    <row r="324" spans="24:24">
      <c r="X324" s="150"/>
    </row>
    <row r="325" spans="24:24">
      <c r="X325" s="150"/>
    </row>
    <row r="326" spans="24:24">
      <c r="X326" s="150"/>
    </row>
    <row r="327" spans="24:24">
      <c r="X327" s="150"/>
    </row>
    <row r="328" spans="24:24">
      <c r="X328" s="150"/>
    </row>
    <row r="329" spans="24:24">
      <c r="X329" s="150"/>
    </row>
    <row r="330" spans="24:24">
      <c r="X330" s="150"/>
    </row>
    <row r="331" spans="24:24">
      <c r="X331" s="150"/>
    </row>
    <row r="332" spans="24:24">
      <c r="X332" s="150"/>
    </row>
    <row r="333" spans="24:24">
      <c r="X333" s="150"/>
    </row>
    <row r="334" spans="24:24">
      <c r="X334" s="150"/>
    </row>
    <row r="335" spans="24:24">
      <c r="X335" s="150"/>
    </row>
    <row r="336" spans="24:24">
      <c r="X336" s="150"/>
    </row>
    <row r="337" spans="24:24">
      <c r="X337" s="150"/>
    </row>
    <row r="338" spans="24:24">
      <c r="X338" s="150"/>
    </row>
    <row r="339" spans="24:24">
      <c r="X339" s="150"/>
    </row>
    <row r="340" spans="24:24">
      <c r="X340" s="150"/>
    </row>
    <row r="341" spans="24:24">
      <c r="X341" s="150"/>
    </row>
    <row r="342" spans="24:24">
      <c r="X342" s="150"/>
    </row>
    <row r="343" spans="24:24">
      <c r="X343" s="150"/>
    </row>
    <row r="344" spans="24:24">
      <c r="X344" s="150"/>
    </row>
    <row r="345" spans="24:24">
      <c r="X345" s="150"/>
    </row>
    <row r="346" spans="24:24">
      <c r="X346" s="150"/>
    </row>
    <row r="347" spans="24:24">
      <c r="X347" s="150"/>
    </row>
    <row r="348" spans="24:24">
      <c r="X348" s="150"/>
    </row>
    <row r="349" spans="24:24">
      <c r="X349" s="150"/>
    </row>
    <row r="350" spans="24:24">
      <c r="X350" s="150"/>
    </row>
    <row r="351" spans="24:24">
      <c r="X351" s="150"/>
    </row>
    <row r="352" spans="24:24">
      <c r="X352" s="150"/>
    </row>
    <row r="353" spans="24:24">
      <c r="X353" s="150"/>
    </row>
    <row r="354" spans="24:24">
      <c r="X354" s="150"/>
    </row>
    <row r="355" spans="24:24">
      <c r="X355" s="150"/>
    </row>
    <row r="356" spans="24:24">
      <c r="X356" s="150"/>
    </row>
    <row r="357" spans="24:24">
      <c r="X357" s="150"/>
    </row>
    <row r="358" spans="24:24">
      <c r="X358" s="150"/>
    </row>
    <row r="359" spans="24:24">
      <c r="X359" s="150"/>
    </row>
    <row r="360" spans="24:24">
      <c r="X360" s="150"/>
    </row>
    <row r="361" spans="24:24">
      <c r="X361" s="150"/>
    </row>
    <row r="362" spans="24:24">
      <c r="X362" s="150"/>
    </row>
    <row r="363" spans="24:24">
      <c r="X363" s="150"/>
    </row>
    <row r="364" spans="24:24">
      <c r="X364" s="150"/>
    </row>
    <row r="365" spans="24:24">
      <c r="X365" s="150"/>
    </row>
    <row r="366" spans="24:24">
      <c r="X366" s="150"/>
    </row>
    <row r="367" spans="24:24">
      <c r="X367" s="150"/>
    </row>
    <row r="368" spans="24:24">
      <c r="X368" s="150"/>
    </row>
    <row r="369" spans="24:24">
      <c r="X369" s="150"/>
    </row>
    <row r="370" spans="24:24">
      <c r="X370" s="150"/>
    </row>
    <row r="371" spans="24:24">
      <c r="X371" s="150"/>
    </row>
    <row r="372" spans="24:24">
      <c r="X372" s="150"/>
    </row>
    <row r="373" spans="24:24">
      <c r="X373" s="150"/>
    </row>
    <row r="374" spans="24:24">
      <c r="X374" s="150"/>
    </row>
    <row r="375" spans="24:24">
      <c r="X375" s="150"/>
    </row>
    <row r="376" spans="24:24">
      <c r="X376" s="150"/>
    </row>
    <row r="377" spans="24:24">
      <c r="X377" s="150"/>
    </row>
    <row r="378" spans="24:24">
      <c r="X378" s="150"/>
    </row>
    <row r="379" spans="24:24">
      <c r="X379" s="150"/>
    </row>
    <row r="380" spans="24:24">
      <c r="X380" s="150"/>
    </row>
    <row r="381" spans="24:24">
      <c r="X381" s="150"/>
    </row>
    <row r="382" spans="24:24">
      <c r="X382" s="150"/>
    </row>
    <row r="383" spans="24:24">
      <c r="X383" s="150"/>
    </row>
    <row r="384" spans="24:24">
      <c r="X384" s="150"/>
    </row>
    <row r="385" spans="24:24">
      <c r="X385" s="150"/>
    </row>
    <row r="386" spans="24:24">
      <c r="X386" s="150"/>
    </row>
    <row r="387" spans="24:24">
      <c r="X387" s="150"/>
    </row>
    <row r="388" spans="24:24">
      <c r="X388" s="150"/>
    </row>
    <row r="389" spans="24:24">
      <c r="X389" s="150"/>
    </row>
    <row r="390" spans="24:24">
      <c r="X390" s="150"/>
    </row>
    <row r="391" spans="24:24">
      <c r="X391" s="150"/>
    </row>
    <row r="392" spans="24:24">
      <c r="X392" s="150"/>
    </row>
    <row r="393" spans="24:24">
      <c r="X393" s="150"/>
    </row>
    <row r="394" spans="24:24">
      <c r="X394" s="150"/>
    </row>
    <row r="395" spans="24:24">
      <c r="X395" s="150"/>
    </row>
    <row r="396" spans="24:24">
      <c r="X396" s="150"/>
    </row>
    <row r="397" spans="24:24">
      <c r="X397" s="150"/>
    </row>
    <row r="398" spans="24:24">
      <c r="X398" s="150"/>
    </row>
    <row r="399" spans="24:24">
      <c r="X399" s="150"/>
    </row>
    <row r="400" spans="24:24">
      <c r="X400" s="150"/>
    </row>
    <row r="401" spans="24:24">
      <c r="X401" s="150"/>
    </row>
    <row r="402" spans="24:24">
      <c r="X402" s="150"/>
    </row>
    <row r="403" spans="24:24">
      <c r="X403" s="150"/>
    </row>
    <row r="404" spans="24:24">
      <c r="X404" s="150"/>
    </row>
    <row r="405" spans="24:24">
      <c r="X405" s="150"/>
    </row>
    <row r="406" spans="24:24">
      <c r="X406" s="150"/>
    </row>
    <row r="407" spans="24:24">
      <c r="X407" s="150"/>
    </row>
    <row r="408" spans="24:24">
      <c r="X408" s="150"/>
    </row>
    <row r="409" spans="24:24">
      <c r="X409" s="150"/>
    </row>
    <row r="410" spans="24:24">
      <c r="X410" s="150"/>
    </row>
    <row r="411" spans="24:24">
      <c r="X411" s="150"/>
    </row>
    <row r="412" spans="24:24">
      <c r="X412" s="150"/>
    </row>
    <row r="413" spans="24:24">
      <c r="X413" s="150"/>
    </row>
    <row r="414" spans="24:24">
      <c r="X414" s="150"/>
    </row>
    <row r="415" spans="24:24">
      <c r="X415" s="150"/>
    </row>
    <row r="416" spans="24:24">
      <c r="X416" s="150"/>
    </row>
    <row r="417" spans="24:24">
      <c r="X417" s="150"/>
    </row>
    <row r="418" spans="24:24">
      <c r="X418" s="150"/>
    </row>
    <row r="419" spans="24:24">
      <c r="X419" s="150"/>
    </row>
    <row r="420" spans="24:24">
      <c r="X420" s="150"/>
    </row>
    <row r="421" spans="24:24">
      <c r="X421" s="150"/>
    </row>
    <row r="422" spans="24:24">
      <c r="X422" s="150"/>
    </row>
    <row r="423" spans="24:24">
      <c r="X423" s="150"/>
    </row>
    <row r="424" spans="24:24">
      <c r="X424" s="150"/>
    </row>
    <row r="425" spans="24:24">
      <c r="X425" s="150"/>
    </row>
    <row r="426" spans="24:24">
      <c r="X426" s="150"/>
    </row>
    <row r="427" spans="24:24">
      <c r="X427" s="150"/>
    </row>
    <row r="428" spans="24:24">
      <c r="X428" s="150"/>
    </row>
    <row r="429" spans="24:24">
      <c r="X429" s="150"/>
    </row>
    <row r="430" spans="24:24">
      <c r="X430" s="150"/>
    </row>
    <row r="431" spans="24:24">
      <c r="X431" s="150"/>
    </row>
    <row r="432" spans="24:24">
      <c r="X432" s="150"/>
    </row>
    <row r="433" spans="24:24">
      <c r="X433" s="150"/>
    </row>
    <row r="434" spans="24:24">
      <c r="X434" s="150"/>
    </row>
    <row r="435" spans="24:24">
      <c r="X435" s="150"/>
    </row>
    <row r="436" spans="24:24">
      <c r="X436" s="150"/>
    </row>
    <row r="437" spans="24:24">
      <c r="X437" s="150"/>
    </row>
    <row r="438" spans="24:24">
      <c r="X438" s="150"/>
    </row>
    <row r="439" spans="24:24">
      <c r="X439" s="150"/>
    </row>
    <row r="440" spans="24:24">
      <c r="X440" s="150"/>
    </row>
    <row r="441" spans="24:24">
      <c r="X441" s="150"/>
    </row>
    <row r="442" spans="24:24">
      <c r="X442" s="150"/>
    </row>
    <row r="443" spans="24:24">
      <c r="X443" s="150"/>
    </row>
    <row r="444" spans="24:24">
      <c r="X444" s="150"/>
    </row>
    <row r="445" spans="24:24">
      <c r="X445" s="150"/>
    </row>
    <row r="446" spans="24:24">
      <c r="X446" s="150"/>
    </row>
    <row r="447" spans="24:24">
      <c r="X447" s="150"/>
    </row>
    <row r="448" spans="24:24">
      <c r="X448" s="150"/>
    </row>
    <row r="449" spans="24:24">
      <c r="X449" s="150"/>
    </row>
    <row r="450" spans="24:24">
      <c r="X450" s="150"/>
    </row>
    <row r="451" spans="24:24">
      <c r="X451" s="150"/>
    </row>
    <row r="452" spans="24:24">
      <c r="X452" s="150"/>
    </row>
    <row r="453" spans="24:24">
      <c r="X453" s="150"/>
    </row>
    <row r="454" spans="24:24">
      <c r="X454" s="150"/>
    </row>
    <row r="455" spans="24:24">
      <c r="X455" s="150"/>
    </row>
    <row r="456" spans="24:24">
      <c r="X456" s="150"/>
    </row>
    <row r="457" spans="24:24">
      <c r="X457" s="150"/>
    </row>
    <row r="458" spans="24:24">
      <c r="X458" s="150"/>
    </row>
    <row r="459" spans="24:24">
      <c r="X459" s="150"/>
    </row>
    <row r="460" spans="24:24">
      <c r="X460" s="150"/>
    </row>
    <row r="461" spans="24:24">
      <c r="X461" s="150"/>
    </row>
    <row r="462" spans="24:24">
      <c r="X462" s="150"/>
    </row>
    <row r="463" spans="24:24">
      <c r="X463" s="150"/>
    </row>
    <row r="464" spans="24:24">
      <c r="X464" s="150"/>
    </row>
    <row r="465" spans="24:24">
      <c r="X465" s="150"/>
    </row>
    <row r="466" spans="24:24">
      <c r="X466" s="150"/>
    </row>
    <row r="467" spans="24:24">
      <c r="X467" s="150"/>
    </row>
    <row r="468" spans="24:24">
      <c r="X468" s="150"/>
    </row>
    <row r="469" spans="24:24">
      <c r="X469" s="150"/>
    </row>
    <row r="470" spans="24:24">
      <c r="X470" s="150"/>
    </row>
    <row r="471" spans="24:24">
      <c r="X471" s="150"/>
    </row>
    <row r="472" spans="24:24">
      <c r="X472" s="150"/>
    </row>
    <row r="473" spans="24:24">
      <c r="X473" s="150"/>
    </row>
    <row r="474" spans="24:24">
      <c r="X474" s="150"/>
    </row>
    <row r="475" spans="24:24">
      <c r="X475" s="150"/>
    </row>
    <row r="476" spans="24:24">
      <c r="X476" s="150"/>
    </row>
    <row r="477" spans="24:24">
      <c r="X477" s="150"/>
    </row>
    <row r="478" spans="24:24">
      <c r="X478" s="150"/>
    </row>
    <row r="479" spans="24:24">
      <c r="X479" s="150"/>
    </row>
    <row r="480" spans="24:24">
      <c r="X480" s="150"/>
    </row>
    <row r="481" spans="24:24">
      <c r="X481" s="150"/>
    </row>
    <row r="482" spans="24:24">
      <c r="X482" s="150"/>
    </row>
    <row r="483" spans="24:24">
      <c r="X483" s="150"/>
    </row>
    <row r="484" spans="24:24">
      <c r="X484" s="150"/>
    </row>
    <row r="485" spans="24:24">
      <c r="X485" s="150"/>
    </row>
    <row r="486" spans="24:24">
      <c r="X486" s="150"/>
    </row>
    <row r="487" spans="24:24">
      <c r="X487" s="150"/>
    </row>
    <row r="488" spans="24:24">
      <c r="X488" s="150"/>
    </row>
    <row r="489" spans="24:24">
      <c r="X489" s="150"/>
    </row>
    <row r="490" spans="24:24">
      <c r="X490" s="150"/>
    </row>
    <row r="491" spans="24:24">
      <c r="X491" s="150"/>
    </row>
    <row r="492" spans="24:24">
      <c r="X492" s="150"/>
    </row>
    <row r="493" spans="24:24">
      <c r="X493" s="150"/>
    </row>
    <row r="494" spans="24:24">
      <c r="X494" s="150"/>
    </row>
    <row r="495" spans="24:24">
      <c r="X495" s="150"/>
    </row>
    <row r="496" spans="24:24">
      <c r="X496" s="150"/>
    </row>
    <row r="497" spans="24:24">
      <c r="X497" s="150"/>
    </row>
    <row r="498" spans="24:24">
      <c r="X498" s="150"/>
    </row>
    <row r="499" spans="24:24">
      <c r="X499" s="150"/>
    </row>
    <row r="500" spans="24:24">
      <c r="X500" s="150"/>
    </row>
    <row r="501" spans="24:24">
      <c r="X501" s="150"/>
    </row>
    <row r="502" spans="24:24">
      <c r="X502" s="150"/>
    </row>
    <row r="503" spans="24:24">
      <c r="X503" s="150"/>
    </row>
    <row r="504" spans="24:24">
      <c r="X504" s="150"/>
    </row>
    <row r="505" spans="24:24">
      <c r="X505" s="150"/>
    </row>
    <row r="506" spans="24:24">
      <c r="X506" s="150"/>
    </row>
    <row r="507" spans="24:24">
      <c r="X507" s="150"/>
    </row>
    <row r="508" spans="24:24">
      <c r="X508" s="150"/>
    </row>
    <row r="509" spans="24:24">
      <c r="X509" s="150"/>
    </row>
    <row r="510" spans="24:24">
      <c r="X510" s="150"/>
    </row>
    <row r="511" spans="24:24">
      <c r="X511" s="150"/>
    </row>
    <row r="512" spans="24:24">
      <c r="X512" s="150"/>
    </row>
    <row r="513" spans="24:24">
      <c r="X513" s="150"/>
    </row>
    <row r="514" spans="24:24">
      <c r="X514" s="150"/>
    </row>
    <row r="515" spans="24:24">
      <c r="X515" s="150"/>
    </row>
    <row r="516" spans="24:24">
      <c r="X516" s="150"/>
    </row>
    <row r="517" spans="24:24">
      <c r="X517" s="150"/>
    </row>
    <row r="518" spans="24:24">
      <c r="X518" s="150"/>
    </row>
    <row r="519" spans="24:24">
      <c r="X519" s="150"/>
    </row>
    <row r="520" spans="24:24">
      <c r="X520" s="150"/>
    </row>
    <row r="521" spans="24:24">
      <c r="X521" s="150"/>
    </row>
    <row r="522" spans="24:24">
      <c r="X522" s="150"/>
    </row>
    <row r="523" spans="24:24">
      <c r="X523" s="150"/>
    </row>
    <row r="524" spans="24:24">
      <c r="X524" s="150"/>
    </row>
    <row r="525" spans="24:24">
      <c r="X525" s="150"/>
    </row>
    <row r="526" spans="24:24">
      <c r="X526" s="150"/>
    </row>
    <row r="527" spans="24:24">
      <c r="X527" s="150"/>
    </row>
    <row r="528" spans="24:24">
      <c r="X528" s="150"/>
    </row>
    <row r="529" spans="24:24">
      <c r="X529" s="150"/>
    </row>
    <row r="530" spans="24:24">
      <c r="X530" s="150"/>
    </row>
    <row r="531" spans="24:24">
      <c r="X531" s="150"/>
    </row>
    <row r="532" spans="24:24">
      <c r="X532" s="150"/>
    </row>
    <row r="533" spans="24:24">
      <c r="X533" s="150"/>
    </row>
    <row r="534" spans="24:24">
      <c r="X534" s="150"/>
    </row>
    <row r="535" spans="24:24">
      <c r="X535" s="150"/>
    </row>
    <row r="536" spans="24:24">
      <c r="X536" s="150"/>
    </row>
    <row r="537" spans="24:24">
      <c r="X537" s="150"/>
    </row>
    <row r="538" spans="24:24">
      <c r="X538" s="150"/>
    </row>
    <row r="539" spans="24:24">
      <c r="X539" s="150"/>
    </row>
    <row r="540" spans="24:24">
      <c r="X540" s="150"/>
    </row>
    <row r="541" spans="24:24">
      <c r="X541" s="150"/>
    </row>
    <row r="542" spans="24:24">
      <c r="X542" s="150"/>
    </row>
    <row r="543" spans="24:24">
      <c r="X543" s="150"/>
    </row>
    <row r="544" spans="24:24">
      <c r="X544" s="150"/>
    </row>
    <row r="545" spans="24:24">
      <c r="X545" s="150"/>
    </row>
    <row r="546" spans="24:24">
      <c r="X546" s="150"/>
    </row>
    <row r="547" spans="24:24">
      <c r="X547" s="150"/>
    </row>
    <row r="548" spans="24:24">
      <c r="X548" s="150"/>
    </row>
    <row r="549" spans="24:24">
      <c r="X549" s="150"/>
    </row>
    <row r="550" spans="24:24">
      <c r="X550" s="150"/>
    </row>
    <row r="551" spans="24:24">
      <c r="X551" s="150"/>
    </row>
    <row r="552" spans="24:24">
      <c r="X552" s="150"/>
    </row>
    <row r="553" spans="24:24">
      <c r="X553" s="150"/>
    </row>
    <row r="554" spans="24:24">
      <c r="X554" s="150"/>
    </row>
    <row r="555" spans="24:24">
      <c r="X555" s="150"/>
    </row>
    <row r="556" spans="24:24">
      <c r="X556" s="150"/>
    </row>
    <row r="557" spans="24:24">
      <c r="X557" s="150"/>
    </row>
    <row r="558" spans="24:24">
      <c r="X558" s="150"/>
    </row>
    <row r="559" spans="24:24">
      <c r="X559" s="150"/>
    </row>
    <row r="560" spans="24:24">
      <c r="X560" s="150"/>
    </row>
    <row r="561" spans="24:24">
      <c r="X561" s="150"/>
    </row>
    <row r="562" spans="24:24">
      <c r="X562" s="150"/>
    </row>
    <row r="563" spans="24:24">
      <c r="X563" s="150"/>
    </row>
    <row r="564" spans="24:24">
      <c r="X564" s="150"/>
    </row>
    <row r="565" spans="24:24">
      <c r="X565" s="150"/>
    </row>
    <row r="566" spans="24:24">
      <c r="X566" s="150"/>
    </row>
    <row r="567" spans="24:24">
      <c r="X567" s="150"/>
    </row>
    <row r="568" spans="24:24">
      <c r="X568" s="150"/>
    </row>
    <row r="569" spans="24:24">
      <c r="X569" s="150"/>
    </row>
    <row r="570" spans="24:24">
      <c r="X570" s="150"/>
    </row>
    <row r="571" spans="24:24">
      <c r="X571" s="150"/>
    </row>
    <row r="572" spans="24:24">
      <c r="X572" s="150"/>
    </row>
    <row r="573" spans="24:24">
      <c r="X573" s="150"/>
    </row>
    <row r="574" spans="24:24">
      <c r="X574" s="150"/>
    </row>
    <row r="575" spans="24:24">
      <c r="X575" s="150"/>
    </row>
    <row r="576" spans="24:24">
      <c r="X576" s="150"/>
    </row>
    <row r="577" spans="24:24">
      <c r="X577" s="150"/>
    </row>
    <row r="578" spans="24:24">
      <c r="X578" s="150"/>
    </row>
    <row r="579" spans="24:24">
      <c r="X579" s="150"/>
    </row>
    <row r="580" spans="24:24">
      <c r="X580" s="150"/>
    </row>
    <row r="581" spans="24:24">
      <c r="X581" s="150"/>
    </row>
    <row r="582" spans="24:24">
      <c r="X582" s="150"/>
    </row>
    <row r="583" spans="24:24">
      <c r="X583" s="150"/>
    </row>
    <row r="584" spans="24:24">
      <c r="X584" s="150"/>
    </row>
    <row r="585" spans="24:24">
      <c r="X585" s="150"/>
    </row>
    <row r="586" spans="24:24">
      <c r="X586" s="150"/>
    </row>
    <row r="587" spans="24:24">
      <c r="X587" s="150"/>
    </row>
    <row r="588" spans="24:24">
      <c r="X588" s="150"/>
    </row>
    <row r="589" spans="24:24">
      <c r="X589" s="150"/>
    </row>
    <row r="590" spans="24:24">
      <c r="X590" s="150"/>
    </row>
    <row r="591" spans="24:24">
      <c r="X591" s="150"/>
    </row>
    <row r="592" spans="24:24">
      <c r="X592" s="150"/>
    </row>
    <row r="593" spans="24:24">
      <c r="X593" s="150"/>
    </row>
    <row r="594" spans="24:24">
      <c r="X594" s="150"/>
    </row>
    <row r="595" spans="24:24">
      <c r="X595" s="150"/>
    </row>
    <row r="596" spans="24:24">
      <c r="X596" s="150"/>
    </row>
    <row r="597" spans="24:24">
      <c r="X597" s="150"/>
    </row>
    <row r="598" spans="24:24">
      <c r="X598" s="150"/>
    </row>
    <row r="599" spans="24:24">
      <c r="X599" s="150"/>
    </row>
    <row r="600" spans="24:24">
      <c r="X600" s="150"/>
    </row>
    <row r="601" spans="24:24">
      <c r="X601" s="150"/>
    </row>
    <row r="602" spans="24:24">
      <c r="X602" s="150"/>
    </row>
    <row r="603" spans="24:24">
      <c r="X603" s="150"/>
    </row>
    <row r="604" spans="24:24">
      <c r="X604" s="150"/>
    </row>
    <row r="605" spans="24:24">
      <c r="X605" s="150"/>
    </row>
    <row r="606" spans="24:24">
      <c r="X606" s="150"/>
    </row>
    <row r="607" spans="24:24">
      <c r="X607" s="150"/>
    </row>
    <row r="608" spans="24:24">
      <c r="X608" s="150"/>
    </row>
    <row r="609" spans="24:24">
      <c r="X609" s="150"/>
    </row>
    <row r="610" spans="24:24">
      <c r="X610" s="150"/>
    </row>
    <row r="611" spans="24:24">
      <c r="X611" s="150"/>
    </row>
    <row r="612" spans="24:24">
      <c r="X612" s="150"/>
    </row>
    <row r="613" spans="24:24">
      <c r="X613" s="150"/>
    </row>
    <row r="614" spans="24:24">
      <c r="X614" s="150"/>
    </row>
    <row r="615" spans="24:24">
      <c r="X615" s="150"/>
    </row>
    <row r="616" spans="24:24">
      <c r="X616" s="150"/>
    </row>
    <row r="617" spans="24:24">
      <c r="X617" s="150"/>
    </row>
    <row r="618" spans="24:24">
      <c r="X618" s="150"/>
    </row>
    <row r="619" spans="24:24">
      <c r="X619" s="150"/>
    </row>
    <row r="620" spans="24:24">
      <c r="X620" s="150"/>
    </row>
    <row r="621" spans="24:24">
      <c r="X621" s="150"/>
    </row>
    <row r="622" spans="24:24">
      <c r="X622" s="150"/>
    </row>
    <row r="623" spans="24:24">
      <c r="X623" s="150"/>
    </row>
    <row r="624" spans="24:24">
      <c r="X624" s="150"/>
    </row>
    <row r="625" spans="24:24">
      <c r="X625" s="150"/>
    </row>
    <row r="626" spans="24:24">
      <c r="X626" s="150"/>
    </row>
    <row r="627" spans="24:24">
      <c r="X627" s="150"/>
    </row>
    <row r="628" spans="24:24">
      <c r="X628" s="150"/>
    </row>
    <row r="629" spans="24:24">
      <c r="X629" s="150"/>
    </row>
    <row r="630" spans="24:24">
      <c r="X630" s="150"/>
    </row>
    <row r="631" spans="24:24">
      <c r="X631" s="150"/>
    </row>
    <row r="632" spans="24:24">
      <c r="X632" s="150"/>
    </row>
    <row r="633" spans="24:24">
      <c r="X633" s="150"/>
    </row>
    <row r="634" spans="24:24">
      <c r="X634" s="150"/>
    </row>
    <row r="635" spans="24:24">
      <c r="X635" s="150"/>
    </row>
    <row r="636" spans="24:24">
      <c r="X636" s="150"/>
    </row>
    <row r="637" spans="24:24">
      <c r="X637" s="150"/>
    </row>
    <row r="638" spans="24:24">
      <c r="X638" s="150"/>
    </row>
    <row r="639" spans="24:24">
      <c r="X639" s="150"/>
    </row>
    <row r="640" spans="24:24">
      <c r="X640" s="150"/>
    </row>
    <row r="641" spans="24:24">
      <c r="X641" s="150"/>
    </row>
    <row r="642" spans="24:24">
      <c r="X642" s="150"/>
    </row>
    <row r="643" spans="24:24">
      <c r="X643" s="150"/>
    </row>
    <row r="644" spans="24:24">
      <c r="X644" s="150"/>
    </row>
    <row r="645" spans="24:24">
      <c r="X645" s="150"/>
    </row>
    <row r="646" spans="24:24">
      <c r="X646" s="150"/>
    </row>
    <row r="647" spans="24:24">
      <c r="X647" s="150"/>
    </row>
    <row r="648" spans="24:24">
      <c r="X648" s="150"/>
    </row>
    <row r="649" spans="24:24">
      <c r="X649" s="150"/>
    </row>
    <row r="650" spans="24:24">
      <c r="X650" s="150"/>
    </row>
    <row r="651" spans="24:24">
      <c r="X651" s="150"/>
    </row>
    <row r="652" spans="24:24">
      <c r="X652" s="150"/>
    </row>
    <row r="653" spans="24:24">
      <c r="X653" s="150"/>
    </row>
    <row r="654" spans="24:24">
      <c r="X654" s="150"/>
    </row>
    <row r="655" spans="24:24">
      <c r="X655" s="150"/>
    </row>
    <row r="656" spans="24:24">
      <c r="X656" s="150"/>
    </row>
    <row r="657" spans="24:24">
      <c r="X657" s="150"/>
    </row>
    <row r="658" spans="24:24">
      <c r="X658" s="150"/>
    </row>
    <row r="659" spans="24:24">
      <c r="X659" s="150"/>
    </row>
    <row r="660" spans="24:24">
      <c r="X660" s="150"/>
    </row>
    <row r="661" spans="24:24">
      <c r="X661" s="150"/>
    </row>
    <row r="662" spans="24:24">
      <c r="X662" s="150"/>
    </row>
    <row r="663" spans="24:24">
      <c r="X663" s="150"/>
    </row>
    <row r="664" spans="24:24">
      <c r="X664" s="150"/>
    </row>
    <row r="665" spans="24:24">
      <c r="X665" s="150"/>
    </row>
    <row r="666" spans="24:24">
      <c r="X666" s="150"/>
    </row>
    <row r="667" spans="24:24">
      <c r="X667" s="150"/>
    </row>
    <row r="668" spans="24:24">
      <c r="X668" s="150"/>
    </row>
    <row r="669" spans="24:24">
      <c r="X669" s="150"/>
    </row>
    <row r="670" spans="24:24">
      <c r="X670" s="150"/>
    </row>
    <row r="671" spans="24:24">
      <c r="X671" s="150"/>
    </row>
    <row r="672" spans="24:24">
      <c r="X672" s="150"/>
    </row>
    <row r="673" spans="24:24">
      <c r="X673" s="150"/>
    </row>
    <row r="674" spans="24:24">
      <c r="X674" s="150"/>
    </row>
    <row r="675" spans="24:24">
      <c r="X675" s="150"/>
    </row>
    <row r="676" spans="24:24">
      <c r="X676" s="150"/>
    </row>
    <row r="677" spans="24:24">
      <c r="X677" s="150"/>
    </row>
    <row r="678" spans="24:24">
      <c r="X678" s="150"/>
    </row>
    <row r="679" spans="24:24">
      <c r="X679" s="150"/>
    </row>
    <row r="680" spans="24:24">
      <c r="X680" s="150"/>
    </row>
    <row r="681" spans="24:24">
      <c r="X681" s="150"/>
    </row>
    <row r="682" spans="24:24">
      <c r="X682" s="150"/>
    </row>
    <row r="683" spans="24:24">
      <c r="X683" s="150"/>
    </row>
    <row r="684" spans="24:24">
      <c r="X684" s="150"/>
    </row>
    <row r="685" spans="24:24">
      <c r="X685" s="150"/>
    </row>
    <row r="686" spans="24:24">
      <c r="X686" s="150"/>
    </row>
    <row r="687" spans="24:24">
      <c r="X687" s="150"/>
    </row>
    <row r="688" spans="24:24">
      <c r="X688" s="150"/>
    </row>
    <row r="689" spans="24:24">
      <c r="X689" s="150"/>
    </row>
    <row r="690" spans="24:24">
      <c r="X690" s="150"/>
    </row>
    <row r="691" spans="24:24">
      <c r="X691" s="150"/>
    </row>
    <row r="692" spans="24:24">
      <c r="X692" s="150"/>
    </row>
    <row r="693" spans="24:24">
      <c r="X693" s="150"/>
    </row>
    <row r="694" spans="24:24">
      <c r="X694" s="150"/>
    </row>
    <row r="695" spans="24:24">
      <c r="X695" s="150"/>
    </row>
    <row r="696" spans="24:24">
      <c r="X696" s="150"/>
    </row>
    <row r="697" spans="24:24">
      <c r="X697" s="150"/>
    </row>
    <row r="698" spans="24:24">
      <c r="X698" s="150"/>
    </row>
    <row r="699" spans="24:24">
      <c r="X699" s="150"/>
    </row>
    <row r="700" spans="24:24">
      <c r="X700" s="150"/>
    </row>
    <row r="701" spans="24:24">
      <c r="X701" s="150"/>
    </row>
    <row r="702" spans="24:24">
      <c r="X702" s="150"/>
    </row>
    <row r="703" spans="24:24">
      <c r="X703" s="150"/>
    </row>
    <row r="704" spans="24:24">
      <c r="X704" s="150"/>
    </row>
    <row r="705" spans="24:24">
      <c r="X705" s="150"/>
    </row>
    <row r="706" spans="24:24">
      <c r="X706" s="150"/>
    </row>
    <row r="707" spans="24:24">
      <c r="X707" s="150"/>
    </row>
    <row r="708" spans="24:24">
      <c r="X708" s="150"/>
    </row>
    <row r="709" spans="24:24">
      <c r="X709" s="150"/>
    </row>
    <row r="710" spans="24:24">
      <c r="X710" s="150"/>
    </row>
    <row r="711" spans="24:24">
      <c r="X711" s="150"/>
    </row>
    <row r="712" spans="24:24">
      <c r="X712" s="150"/>
    </row>
    <row r="713" spans="24:24">
      <c r="X713" s="150"/>
    </row>
    <row r="714" spans="24:24">
      <c r="X714" s="150"/>
    </row>
    <row r="715" spans="24:24">
      <c r="X715" s="150"/>
    </row>
    <row r="716" spans="24:24">
      <c r="X716" s="150"/>
    </row>
    <row r="717" spans="24:24">
      <c r="X717" s="150"/>
    </row>
    <row r="718" spans="24:24">
      <c r="X718" s="150"/>
    </row>
    <row r="719" spans="24:24">
      <c r="X719" s="150"/>
    </row>
    <row r="720" spans="24:24">
      <c r="X720" s="150"/>
    </row>
    <row r="721" spans="24:24">
      <c r="X721" s="150"/>
    </row>
    <row r="722" spans="24:24">
      <c r="X722" s="150"/>
    </row>
    <row r="723" spans="24:24">
      <c r="X723" s="150"/>
    </row>
    <row r="724" spans="24:24">
      <c r="X724" s="150"/>
    </row>
    <row r="725" spans="24:24">
      <c r="X725" s="150"/>
    </row>
    <row r="726" spans="24:24">
      <c r="X726" s="150"/>
    </row>
    <row r="727" spans="24:24">
      <c r="X727" s="150"/>
    </row>
    <row r="728" spans="24:24">
      <c r="X728" s="150"/>
    </row>
    <row r="729" spans="24:24">
      <c r="X729" s="150"/>
    </row>
    <row r="730" spans="24:24">
      <c r="X730" s="150"/>
    </row>
    <row r="731" spans="24:24">
      <c r="X731" s="150"/>
    </row>
    <row r="732" spans="24:24">
      <c r="X732" s="150"/>
    </row>
    <row r="733" spans="24:24">
      <c r="X733" s="150"/>
    </row>
    <row r="734" spans="24:24">
      <c r="X734" s="150"/>
    </row>
    <row r="735" spans="24:24">
      <c r="X735" s="150"/>
    </row>
    <row r="736" spans="24:24">
      <c r="X736" s="150"/>
    </row>
    <row r="737" spans="24:24">
      <c r="X737" s="150"/>
    </row>
    <row r="738" spans="24:24">
      <c r="X738" s="150"/>
    </row>
    <row r="739" spans="24:24">
      <c r="X739" s="150"/>
    </row>
    <row r="740" spans="24:24">
      <c r="X740" s="150"/>
    </row>
    <row r="741" spans="24:24">
      <c r="X741" s="150"/>
    </row>
    <row r="742" spans="24:24">
      <c r="X742" s="150"/>
    </row>
    <row r="743" spans="24:24">
      <c r="X743" s="150"/>
    </row>
    <row r="744" spans="24:24">
      <c r="X744" s="150"/>
    </row>
    <row r="745" spans="24:24">
      <c r="X745" s="150"/>
    </row>
    <row r="746" spans="24:24">
      <c r="X746" s="150"/>
    </row>
    <row r="747" spans="24:24">
      <c r="X747" s="150"/>
    </row>
    <row r="748" spans="24:24">
      <c r="X748" s="150"/>
    </row>
    <row r="749" spans="24:24">
      <c r="X749" s="150"/>
    </row>
    <row r="750" spans="24:24">
      <c r="X750" s="150"/>
    </row>
    <row r="751" spans="24:24">
      <c r="X751" s="150"/>
    </row>
    <row r="752" spans="24:24">
      <c r="X752" s="150"/>
    </row>
    <row r="753" spans="24:24">
      <c r="X753" s="150"/>
    </row>
    <row r="754" spans="24:24">
      <c r="X754" s="150"/>
    </row>
    <row r="755" spans="24:24">
      <c r="X755" s="150"/>
    </row>
    <row r="756" spans="24:24">
      <c r="X756" s="150"/>
    </row>
    <row r="757" spans="24:24">
      <c r="X757" s="150"/>
    </row>
    <row r="758" spans="24:24">
      <c r="X758" s="150"/>
    </row>
    <row r="759" spans="24:24">
      <c r="X759" s="150"/>
    </row>
    <row r="760" spans="24:24">
      <c r="X760" s="150"/>
    </row>
    <row r="761" spans="24:24">
      <c r="X761" s="150"/>
    </row>
    <row r="762" spans="24:24">
      <c r="X762" s="150"/>
    </row>
    <row r="763" spans="24:24">
      <c r="X763" s="150"/>
    </row>
    <row r="764" spans="24:24">
      <c r="X764" s="150"/>
    </row>
    <row r="765" spans="24:24">
      <c r="X765" s="150"/>
    </row>
    <row r="766" spans="24:24">
      <c r="X766" s="150"/>
    </row>
    <row r="767" spans="24:24">
      <c r="X767" s="150"/>
    </row>
    <row r="768" spans="24:24">
      <c r="X768" s="150"/>
    </row>
    <row r="769" spans="24:24">
      <c r="X769" s="150"/>
    </row>
    <row r="770" spans="24:24">
      <c r="X770" s="150"/>
    </row>
    <row r="771" spans="24:24">
      <c r="X771" s="150"/>
    </row>
    <row r="772" spans="24:24">
      <c r="X772" s="150"/>
    </row>
    <row r="773" spans="24:24">
      <c r="X773" s="150"/>
    </row>
    <row r="774" spans="24:24">
      <c r="X774" s="150"/>
    </row>
    <row r="775" spans="24:24">
      <c r="X775" s="150"/>
    </row>
    <row r="776" spans="24:24">
      <c r="X776" s="150"/>
    </row>
    <row r="777" spans="24:24">
      <c r="X777" s="150"/>
    </row>
    <row r="778" spans="24:24">
      <c r="X778" s="150"/>
    </row>
    <row r="779" spans="24:24">
      <c r="X779" s="150"/>
    </row>
    <row r="780" spans="24:24">
      <c r="X780" s="150"/>
    </row>
    <row r="781" spans="24:24">
      <c r="X781" s="150"/>
    </row>
    <row r="782" spans="24:24">
      <c r="X782" s="150"/>
    </row>
    <row r="783" spans="24:24">
      <c r="X783" s="150"/>
    </row>
    <row r="784" spans="24:24">
      <c r="X784" s="150"/>
    </row>
    <row r="785" spans="24:24">
      <c r="X785" s="150"/>
    </row>
    <row r="786" spans="24:24">
      <c r="X786" s="150"/>
    </row>
    <row r="787" spans="24:24">
      <c r="X787" s="150"/>
    </row>
    <row r="788" spans="24:24">
      <c r="X788" s="150"/>
    </row>
    <row r="789" spans="24:24">
      <c r="X789" s="150"/>
    </row>
    <row r="790" spans="24:24">
      <c r="X790" s="150"/>
    </row>
    <row r="791" spans="24:24">
      <c r="X791" s="150"/>
    </row>
    <row r="792" spans="24:24">
      <c r="X792" s="150"/>
    </row>
    <row r="793" spans="24:24">
      <c r="X793" s="150"/>
    </row>
    <row r="794" spans="24:24">
      <c r="X794" s="150"/>
    </row>
    <row r="795" spans="24:24">
      <c r="X795" s="150"/>
    </row>
    <row r="796" spans="24:24">
      <c r="X796" s="150"/>
    </row>
    <row r="797" spans="24:24">
      <c r="X797" s="150"/>
    </row>
    <row r="798" spans="24:24">
      <c r="X798" s="150"/>
    </row>
    <row r="799" spans="24:24">
      <c r="X799" s="150"/>
    </row>
    <row r="800" spans="24:24">
      <c r="X800" s="150"/>
    </row>
    <row r="801" spans="24:24">
      <c r="X801" s="150"/>
    </row>
    <row r="802" spans="24:24">
      <c r="X802" s="150"/>
    </row>
    <row r="803" spans="24:24">
      <c r="X803" s="150"/>
    </row>
    <row r="804" spans="24:24">
      <c r="X804" s="150"/>
    </row>
    <row r="805" spans="24:24">
      <c r="X805" s="150"/>
    </row>
    <row r="806" spans="24:24">
      <c r="X806" s="150"/>
    </row>
    <row r="807" spans="24:24">
      <c r="X807" s="150"/>
    </row>
    <row r="808" spans="24:24">
      <c r="X808" s="150"/>
    </row>
    <row r="809" spans="24:24">
      <c r="X809" s="150"/>
    </row>
    <row r="810" spans="24:24">
      <c r="X810" s="150"/>
    </row>
    <row r="811" spans="24:24">
      <c r="X811" s="150"/>
    </row>
    <row r="812" spans="24:24">
      <c r="X812" s="150"/>
    </row>
    <row r="813" spans="24:24">
      <c r="X813" s="150"/>
    </row>
    <row r="814" spans="24:24">
      <c r="X814" s="150"/>
    </row>
    <row r="815" spans="24:24">
      <c r="X815" s="150"/>
    </row>
    <row r="816" spans="24:24">
      <c r="X816" s="150"/>
    </row>
    <row r="817" spans="24:24">
      <c r="X817" s="150"/>
    </row>
    <row r="818" spans="24:24">
      <c r="X818" s="150"/>
    </row>
    <row r="819" spans="24:24">
      <c r="X819" s="150"/>
    </row>
    <row r="820" spans="24:24">
      <c r="X820" s="150"/>
    </row>
    <row r="821" spans="24:24">
      <c r="X821" s="150"/>
    </row>
    <row r="822" spans="24:24">
      <c r="X822" s="150"/>
    </row>
    <row r="823" spans="24:24">
      <c r="X823" s="150"/>
    </row>
    <row r="824" spans="24:24">
      <c r="X824" s="150"/>
    </row>
    <row r="825" spans="24:24">
      <c r="X825" s="150"/>
    </row>
    <row r="826" spans="24:24">
      <c r="X826" s="150"/>
    </row>
    <row r="827" spans="24:24">
      <c r="X827" s="150"/>
    </row>
    <row r="828" spans="24:24">
      <c r="X828" s="150"/>
    </row>
    <row r="829" spans="24:24">
      <c r="X829" s="150"/>
    </row>
    <row r="830" spans="24:24">
      <c r="X830" s="150"/>
    </row>
    <row r="831" spans="24:24">
      <c r="X831" s="150"/>
    </row>
    <row r="832" spans="24:24">
      <c r="X832" s="150"/>
    </row>
    <row r="833" spans="24:24">
      <c r="X833" s="150"/>
    </row>
    <row r="834" spans="24:24">
      <c r="X834" s="150"/>
    </row>
    <row r="835" spans="24:24">
      <c r="X835" s="150"/>
    </row>
    <row r="836" spans="24:24">
      <c r="X836" s="150"/>
    </row>
    <row r="837" spans="24:24">
      <c r="X837" s="150"/>
    </row>
    <row r="838" spans="24:24">
      <c r="X838" s="150"/>
    </row>
    <row r="839" spans="24:24">
      <c r="X839" s="150"/>
    </row>
    <row r="840" spans="24:24">
      <c r="X840" s="150"/>
    </row>
    <row r="841" spans="24:24">
      <c r="X841" s="150"/>
    </row>
    <row r="842" spans="24:24">
      <c r="X842" s="150"/>
    </row>
    <row r="843" spans="24:24">
      <c r="X843" s="150"/>
    </row>
    <row r="844" spans="24:24">
      <c r="X844" s="150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11.625" defaultRowHeight="14.25"/>
  <cols>
    <col min="1" max="21" width="11.625" style="4" customWidth="1"/>
    <col min="22" max="22" width="11.625" style="145" customWidth="1"/>
    <col min="23" max="32" width="11.625" style="4" customWidth="1"/>
    <col min="33" max="16384" width="11.625" style="4"/>
  </cols>
  <sheetData>
    <row r="1" spans="1:36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159</v>
      </c>
      <c r="N1" s="19" t="s">
        <v>125</v>
      </c>
      <c r="O1" s="19" t="s">
        <v>9</v>
      </c>
      <c r="P1" s="19" t="s">
        <v>10</v>
      </c>
      <c r="Q1" s="19" t="s">
        <v>183</v>
      </c>
      <c r="R1" s="19" t="s">
        <v>11</v>
      </c>
      <c r="S1" s="19" t="s">
        <v>12</v>
      </c>
      <c r="T1" s="19" t="s">
        <v>919</v>
      </c>
      <c r="U1" s="19" t="s">
        <v>13</v>
      </c>
      <c r="V1" s="142" t="s">
        <v>14</v>
      </c>
      <c r="W1" s="19" t="s">
        <v>15</v>
      </c>
      <c r="X1" s="19" t="s">
        <v>418</v>
      </c>
      <c r="Y1" s="19" t="s">
        <v>840</v>
      </c>
      <c r="Z1" s="19" t="s">
        <v>17</v>
      </c>
      <c r="AA1" s="19" t="s">
        <v>18</v>
      </c>
      <c r="AB1" s="19" t="s">
        <v>19</v>
      </c>
      <c r="AC1" s="19" t="s">
        <v>16</v>
      </c>
      <c r="AD1" s="19" t="s">
        <v>20</v>
      </c>
      <c r="AE1" s="19" t="s">
        <v>21</v>
      </c>
      <c r="AF1" s="19" t="s">
        <v>175</v>
      </c>
      <c r="AG1" s="19" t="s">
        <v>22</v>
      </c>
      <c r="AH1" s="19" t="s">
        <v>23</v>
      </c>
      <c r="AI1" s="19" t="s">
        <v>24</v>
      </c>
      <c r="AJ1" s="19" t="s">
        <v>25</v>
      </c>
    </row>
    <row r="2" spans="1:36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P2" s="18"/>
      <c r="Q2" s="18"/>
      <c r="R2" s="18"/>
      <c r="S2" s="18"/>
      <c r="T2" s="20"/>
      <c r="U2" s="18"/>
      <c r="V2" s="146"/>
      <c r="X2" s="18"/>
      <c r="Y2" s="18"/>
      <c r="Z2" s="18"/>
      <c r="AA2" s="18"/>
      <c r="AB2" s="18"/>
      <c r="AC2" s="18"/>
      <c r="AD2" s="18"/>
      <c r="AE2" s="18"/>
      <c r="AG2" s="18"/>
    </row>
    <row r="3" spans="1:36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P3" s="18"/>
      <c r="Q3" s="18"/>
      <c r="R3" s="18"/>
      <c r="S3" s="18"/>
      <c r="T3" s="20"/>
      <c r="U3" s="18"/>
      <c r="V3" s="146"/>
      <c r="W3" s="18"/>
      <c r="X3" s="18"/>
      <c r="Y3" s="18"/>
      <c r="Z3" s="18"/>
      <c r="AA3" s="18"/>
      <c r="AB3" s="18"/>
      <c r="AC3" s="18"/>
      <c r="AD3" s="18"/>
      <c r="AE3" s="18"/>
      <c r="AG3" s="18"/>
    </row>
    <row r="4" spans="1:36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P4" s="18"/>
      <c r="Q4" s="18"/>
      <c r="R4" s="18"/>
      <c r="S4" s="18"/>
      <c r="T4" s="20"/>
      <c r="U4" s="18"/>
      <c r="V4" s="146"/>
      <c r="W4" s="18"/>
      <c r="X4" s="18"/>
      <c r="Y4" s="18"/>
      <c r="Z4" s="18"/>
      <c r="AA4" s="18"/>
      <c r="AB4" s="18"/>
      <c r="AC4" s="18"/>
      <c r="AD4" s="18"/>
      <c r="AE4" s="18"/>
      <c r="AG4" s="18"/>
    </row>
    <row r="5" spans="1:36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P5" s="18"/>
      <c r="Q5" s="18"/>
      <c r="R5" s="18"/>
      <c r="S5" s="18"/>
      <c r="T5" s="20"/>
      <c r="U5" s="18"/>
      <c r="V5" s="146"/>
      <c r="W5" s="18"/>
      <c r="X5" s="18"/>
      <c r="Y5" s="18"/>
      <c r="Z5" s="18"/>
      <c r="AA5" s="18"/>
      <c r="AB5" s="18"/>
      <c r="AC5" s="18"/>
      <c r="AD5" s="18"/>
      <c r="AE5" s="18"/>
      <c r="AG5" s="18"/>
    </row>
    <row r="6" spans="1:36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P6" s="18"/>
      <c r="Q6" s="18"/>
      <c r="R6" s="18"/>
      <c r="S6" s="18"/>
      <c r="T6" s="20"/>
      <c r="U6" s="18"/>
      <c r="V6" s="146"/>
      <c r="W6" s="18"/>
      <c r="X6" s="18"/>
      <c r="Y6" s="18"/>
      <c r="Z6" s="18"/>
      <c r="AA6" s="18"/>
      <c r="AB6" s="18"/>
      <c r="AC6" s="18"/>
      <c r="AD6" s="18"/>
      <c r="AE6" s="18"/>
      <c r="AG6" s="18"/>
    </row>
    <row r="7" spans="1:36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P7" s="18"/>
      <c r="Q7" s="18"/>
      <c r="R7" s="18"/>
      <c r="S7" s="18"/>
      <c r="T7" s="20"/>
      <c r="U7" s="18"/>
      <c r="V7" s="146"/>
      <c r="W7" s="18"/>
      <c r="X7" s="18"/>
      <c r="Y7" s="18"/>
      <c r="Z7" s="18"/>
      <c r="AA7" s="18"/>
      <c r="AB7" s="18"/>
      <c r="AC7" s="18"/>
      <c r="AD7" s="18"/>
      <c r="AE7" s="18"/>
    </row>
    <row r="8" spans="1:3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P8" s="18"/>
      <c r="Q8" s="18"/>
      <c r="R8" s="18"/>
      <c r="S8" s="18"/>
      <c r="T8" s="20"/>
      <c r="U8" s="18"/>
      <c r="V8" s="146"/>
      <c r="W8" s="18"/>
      <c r="X8" s="18"/>
      <c r="Y8" s="18"/>
      <c r="Z8" s="18"/>
    </row>
    <row r="9" spans="1:36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P9" s="18"/>
      <c r="Q9" s="18"/>
      <c r="R9" s="18"/>
      <c r="S9" s="18"/>
      <c r="T9" s="20"/>
      <c r="U9" s="18"/>
      <c r="V9" s="146"/>
      <c r="W9" s="18"/>
      <c r="X9" s="18"/>
      <c r="Y9" s="18"/>
      <c r="Z9" s="18"/>
      <c r="AB9" s="20"/>
      <c r="AC9" s="20"/>
      <c r="AD9" s="27"/>
      <c r="AG9" s="18"/>
    </row>
    <row r="10" spans="1:36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P10" s="18"/>
      <c r="Q10" s="18"/>
      <c r="R10" s="18"/>
      <c r="S10" s="18"/>
      <c r="T10" s="20"/>
      <c r="U10" s="18"/>
      <c r="V10" s="146"/>
      <c r="W10" s="18"/>
      <c r="X10" s="18"/>
      <c r="Y10" s="18"/>
      <c r="Z10" s="18"/>
      <c r="AA10" s="18"/>
      <c r="AB10" s="18"/>
      <c r="AC10" s="18"/>
      <c r="AD10" s="18"/>
      <c r="AE10" s="18"/>
      <c r="AG10" s="18"/>
    </row>
    <row r="11" spans="1:36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P11" s="18"/>
      <c r="Q11" s="18"/>
      <c r="R11" s="18"/>
      <c r="S11" s="18"/>
      <c r="T11" s="20"/>
      <c r="U11" s="18"/>
      <c r="V11" s="146"/>
      <c r="W11" s="18"/>
      <c r="X11" s="18"/>
      <c r="Y11" s="18"/>
      <c r="Z11" s="18"/>
      <c r="AA11" s="18"/>
      <c r="AB11" s="18"/>
      <c r="AC11" s="18"/>
      <c r="AD11" s="18"/>
      <c r="AE11" s="18"/>
      <c r="AG11" s="18"/>
    </row>
    <row r="12" spans="1:36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P12" s="18"/>
      <c r="Q12" s="18"/>
      <c r="R12" s="18"/>
      <c r="S12" s="18"/>
      <c r="T12" s="20"/>
      <c r="U12" s="18"/>
      <c r="V12" s="146"/>
      <c r="W12" s="18"/>
      <c r="X12" s="18"/>
      <c r="Y12" s="18"/>
      <c r="Z12" s="18"/>
      <c r="AA12" s="18"/>
      <c r="AB12" s="18"/>
      <c r="AC12" s="18"/>
      <c r="AD12" s="18"/>
      <c r="AE12" s="18"/>
      <c r="AG12" s="18"/>
    </row>
    <row r="13" spans="1:36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P13" s="18"/>
      <c r="Q13" s="18"/>
      <c r="R13" s="18"/>
      <c r="S13" s="18"/>
      <c r="T13" s="20"/>
      <c r="U13" s="18"/>
      <c r="V13" s="146"/>
      <c r="W13" s="18"/>
      <c r="X13" s="18"/>
      <c r="Y13" s="18"/>
      <c r="Z13" s="18"/>
      <c r="AA13" s="18"/>
      <c r="AB13" s="18"/>
      <c r="AC13" s="18"/>
      <c r="AD13" s="18"/>
      <c r="AE13" s="18"/>
      <c r="AG13" s="18"/>
    </row>
    <row r="14" spans="1:36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P14" s="18"/>
      <c r="Q14" s="18"/>
      <c r="R14" s="18"/>
      <c r="S14" s="18"/>
      <c r="T14" s="20"/>
      <c r="U14" s="18"/>
      <c r="V14" s="146"/>
      <c r="W14" s="18"/>
      <c r="X14" s="18"/>
      <c r="Y14" s="18"/>
      <c r="Z14" s="18"/>
      <c r="AA14" s="18"/>
      <c r="AB14" s="18"/>
      <c r="AC14" s="18"/>
      <c r="AD14" s="18"/>
      <c r="AE14" s="18"/>
      <c r="AG14" s="18"/>
    </row>
    <row r="15" spans="1:36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P15" s="18"/>
      <c r="Q15" s="18"/>
      <c r="R15" s="18"/>
      <c r="S15" s="18"/>
      <c r="T15" s="20"/>
      <c r="U15" s="18"/>
      <c r="V15" s="146"/>
      <c r="W15" s="18"/>
      <c r="X15" s="18"/>
      <c r="Y15" s="18"/>
      <c r="Z15" s="18"/>
      <c r="AA15" s="18"/>
      <c r="AB15" s="18"/>
      <c r="AC15" s="18"/>
      <c r="AD15" s="18"/>
      <c r="AE15" s="18"/>
      <c r="AG15" s="18"/>
    </row>
    <row r="16" spans="1:36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P16" s="18"/>
      <c r="Q16" s="18"/>
      <c r="R16" s="18"/>
      <c r="S16" s="18"/>
      <c r="T16" s="20"/>
      <c r="U16" s="18"/>
      <c r="V16" s="146"/>
      <c r="W16" s="18"/>
      <c r="X16" s="18"/>
      <c r="Y16" s="18"/>
      <c r="Z16" s="18"/>
      <c r="AA16" s="18"/>
      <c r="AB16" s="18"/>
      <c r="AC16" s="18"/>
      <c r="AD16" s="18"/>
      <c r="AE16" s="18"/>
      <c r="AG16" s="18"/>
    </row>
    <row r="17" spans="1:33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P17" s="18"/>
      <c r="Q17" s="18"/>
      <c r="R17" s="18"/>
      <c r="S17" s="18"/>
      <c r="T17" s="20"/>
      <c r="U17" s="18"/>
      <c r="V17" s="146"/>
      <c r="W17" s="18"/>
      <c r="X17" s="18"/>
      <c r="Y17" s="18"/>
      <c r="Z17" s="18"/>
      <c r="AA17" s="18"/>
      <c r="AB17" s="18"/>
      <c r="AC17" s="18"/>
      <c r="AD17" s="18"/>
      <c r="AE17" s="18"/>
      <c r="AG17" s="18"/>
    </row>
    <row r="18" spans="1:3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P18" s="18"/>
      <c r="Q18" s="18"/>
      <c r="R18" s="18"/>
      <c r="S18" s="18"/>
      <c r="T18" s="20"/>
      <c r="U18" s="18"/>
      <c r="V18" s="146"/>
      <c r="W18" s="18"/>
      <c r="X18" s="18"/>
      <c r="Y18" s="18"/>
      <c r="Z18" s="18"/>
      <c r="AA18" s="18"/>
      <c r="AB18" s="18"/>
      <c r="AC18" s="18"/>
      <c r="AD18" s="18"/>
      <c r="AE18" s="18"/>
      <c r="AG18" s="18"/>
    </row>
    <row r="19" spans="1:33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P19" s="18"/>
      <c r="Q19" s="18"/>
      <c r="R19" s="18"/>
      <c r="S19" s="18"/>
      <c r="T19" s="20"/>
      <c r="U19" s="18"/>
      <c r="V19" s="146"/>
      <c r="W19" s="18"/>
      <c r="X19" s="18"/>
      <c r="Y19" s="18"/>
      <c r="Z19" s="18"/>
      <c r="AA19" s="18"/>
      <c r="AB19" s="18"/>
      <c r="AC19" s="18"/>
      <c r="AD19" s="18"/>
      <c r="AE19" s="18"/>
      <c r="AG19" s="18"/>
    </row>
    <row r="20" spans="1:33">
      <c r="E20" s="18"/>
      <c r="H20" s="18"/>
      <c r="I20" s="18"/>
      <c r="J20" s="18"/>
      <c r="K20" s="18"/>
      <c r="L20" s="18"/>
      <c r="M20" s="18"/>
      <c r="N20" s="18"/>
      <c r="P20" s="18"/>
      <c r="Q20" s="18"/>
      <c r="T20" s="20"/>
      <c r="X20" s="18"/>
      <c r="Y20" s="18"/>
      <c r="AG20" s="18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263"/>
  <sheetViews>
    <sheetView rightToLeft="1" zoomScale="70" zoomScaleNormal="70" workbookViewId="0"/>
  </sheetViews>
  <sheetFormatPr defaultColWidth="11.625" defaultRowHeight="14.25"/>
  <cols>
    <col min="1" max="4" width="11.625" style="2" customWidth="1"/>
    <col min="5" max="5" width="11.625" style="4" customWidth="1"/>
    <col min="6" max="21" width="11.625" style="2" customWidth="1"/>
    <col min="22" max="22" width="11.625" style="144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334</v>
      </c>
      <c r="M1" s="19" t="s">
        <v>8</v>
      </c>
      <c r="N1" s="19" t="s">
        <v>159</v>
      </c>
      <c r="O1" s="19" t="s">
        <v>125</v>
      </c>
      <c r="P1" s="19" t="s">
        <v>9</v>
      </c>
      <c r="Q1" s="19" t="s">
        <v>10</v>
      </c>
      <c r="R1" s="19" t="s">
        <v>183</v>
      </c>
      <c r="S1" s="19" t="s">
        <v>11</v>
      </c>
      <c r="T1" s="19" t="s">
        <v>12</v>
      </c>
      <c r="U1" s="19" t="s">
        <v>13</v>
      </c>
      <c r="V1" s="164" t="s">
        <v>14</v>
      </c>
      <c r="W1" s="168" t="s">
        <v>15</v>
      </c>
      <c r="X1" s="19" t="s">
        <v>418</v>
      </c>
      <c r="Y1" s="19" t="s">
        <v>840</v>
      </c>
      <c r="Z1" s="19" t="s">
        <v>17</v>
      </c>
      <c r="AA1" s="162" t="s">
        <v>18</v>
      </c>
      <c r="AB1" s="173" t="s">
        <v>19</v>
      </c>
      <c r="AC1" s="19" t="s">
        <v>16</v>
      </c>
      <c r="AD1" s="19" t="s">
        <v>20</v>
      </c>
      <c r="AE1" s="19" t="s">
        <v>21</v>
      </c>
      <c r="AF1" s="19" t="s">
        <v>175</v>
      </c>
      <c r="AG1" s="19" t="s">
        <v>22</v>
      </c>
      <c r="AH1" s="168" t="s">
        <v>23</v>
      </c>
      <c r="AI1" s="168" t="s">
        <v>24</v>
      </c>
      <c r="AJ1" s="168" t="s">
        <v>25</v>
      </c>
    </row>
    <row r="2" spans="1:36">
      <c r="A2" s="2">
        <v>301</v>
      </c>
      <c r="B2" s="20">
        <v>7209</v>
      </c>
      <c r="C2" s="20" t="s">
        <v>1730</v>
      </c>
      <c r="D2" s="20" t="s">
        <v>1731</v>
      </c>
      <c r="E2" s="18" t="s">
        <v>1342</v>
      </c>
      <c r="F2" s="20" t="s">
        <v>1732</v>
      </c>
      <c r="G2" s="20" t="s">
        <v>1733</v>
      </c>
      <c r="H2" s="18" t="s">
        <v>329</v>
      </c>
      <c r="I2" s="27" t="s">
        <v>764</v>
      </c>
      <c r="J2" s="18" t="s">
        <v>30</v>
      </c>
      <c r="K2" s="18" t="s">
        <v>30</v>
      </c>
      <c r="L2" s="20" t="s">
        <v>335</v>
      </c>
      <c r="M2" s="18" t="s">
        <v>53</v>
      </c>
      <c r="N2" s="20" t="s">
        <v>471</v>
      </c>
      <c r="O2" s="20" t="s">
        <v>139</v>
      </c>
      <c r="P2" s="20" t="s">
        <v>1734</v>
      </c>
      <c r="Q2" s="20" t="s">
        <v>421</v>
      </c>
      <c r="R2" s="20" t="s">
        <v>414</v>
      </c>
      <c r="S2" s="18" t="s">
        <v>34</v>
      </c>
      <c r="T2" s="155">
        <v>2.2669999999999999</v>
      </c>
      <c r="U2" s="20" t="s">
        <v>1735</v>
      </c>
      <c r="V2" s="176">
        <v>2.3400000000000001E-2</v>
      </c>
      <c r="W2" s="177">
        <v>2.7969999999999998E-2</v>
      </c>
      <c r="X2" s="18" t="s">
        <v>420</v>
      </c>
      <c r="Y2" s="18" t="s">
        <v>139</v>
      </c>
      <c r="Z2" s="155">
        <v>39372.199999999997</v>
      </c>
      <c r="AA2" s="178">
        <v>1</v>
      </c>
      <c r="AB2" s="179">
        <v>114.39</v>
      </c>
      <c r="AC2" s="20"/>
      <c r="AD2" s="155">
        <v>45.037999999999997</v>
      </c>
      <c r="AE2" s="20"/>
      <c r="AF2" s="27"/>
      <c r="AG2" s="18" t="s">
        <v>36</v>
      </c>
      <c r="AH2" s="169">
        <v>2.4000000000000001E-5</v>
      </c>
      <c r="AI2" s="169">
        <v>1.38584131286163E-2</v>
      </c>
      <c r="AJ2" s="169">
        <v>2.2145190586644399E-3</v>
      </c>
    </row>
    <row r="3" spans="1:36">
      <c r="A3" s="20">
        <v>301</v>
      </c>
      <c r="B3" s="20">
        <v>7209</v>
      </c>
      <c r="C3" s="20" t="s">
        <v>1736</v>
      </c>
      <c r="D3" s="20" t="s">
        <v>1737</v>
      </c>
      <c r="E3" s="18" t="s">
        <v>1342</v>
      </c>
      <c r="F3" s="20" t="s">
        <v>1738</v>
      </c>
      <c r="G3" s="20" t="s">
        <v>1739</v>
      </c>
      <c r="H3" s="18" t="s">
        <v>329</v>
      </c>
      <c r="I3" s="20" t="s">
        <v>764</v>
      </c>
      <c r="J3" s="18" t="s">
        <v>30</v>
      </c>
      <c r="K3" s="18" t="s">
        <v>30</v>
      </c>
      <c r="L3" s="20" t="s">
        <v>335</v>
      </c>
      <c r="M3" s="18" t="s">
        <v>53</v>
      </c>
      <c r="N3" s="20" t="s">
        <v>485</v>
      </c>
      <c r="O3" s="20" t="s">
        <v>139</v>
      </c>
      <c r="P3" s="20" t="s">
        <v>1740</v>
      </c>
      <c r="Q3" s="20" t="s">
        <v>421</v>
      </c>
      <c r="R3" s="20" t="s">
        <v>414</v>
      </c>
      <c r="S3" s="18" t="s">
        <v>34</v>
      </c>
      <c r="T3" s="155">
        <v>1.571</v>
      </c>
      <c r="U3" s="20" t="s">
        <v>1741</v>
      </c>
      <c r="V3" s="176">
        <v>3.2000000000000001E-2</v>
      </c>
      <c r="W3" s="177">
        <v>3.1649999999999998E-2</v>
      </c>
      <c r="X3" s="18" t="s">
        <v>420</v>
      </c>
      <c r="Y3" s="18" t="s">
        <v>139</v>
      </c>
      <c r="Z3" s="155">
        <v>11050</v>
      </c>
      <c r="AA3" s="178">
        <v>1</v>
      </c>
      <c r="AB3" s="179">
        <v>107.84</v>
      </c>
      <c r="AC3" s="20"/>
      <c r="AD3" s="155">
        <v>11.916</v>
      </c>
      <c r="AE3" s="20"/>
      <c r="AG3" s="18" t="s">
        <v>36</v>
      </c>
      <c r="AH3" s="169">
        <v>1.5E-5</v>
      </c>
      <c r="AI3" s="169">
        <v>3.66672144442066E-3</v>
      </c>
      <c r="AJ3" s="169">
        <v>5.8592743960822805E-4</v>
      </c>
    </row>
    <row r="4" spans="1:36">
      <c r="A4" s="20">
        <v>301</v>
      </c>
      <c r="B4" s="20">
        <v>7209</v>
      </c>
      <c r="C4" s="20" t="s">
        <v>1736</v>
      </c>
      <c r="D4" s="20" t="s">
        <v>1737</v>
      </c>
      <c r="E4" s="18" t="s">
        <v>1342</v>
      </c>
      <c r="F4" s="20" t="s">
        <v>1742</v>
      </c>
      <c r="G4" s="20" t="s">
        <v>1743</v>
      </c>
      <c r="H4" s="18" t="s">
        <v>329</v>
      </c>
      <c r="I4" s="20" t="s">
        <v>977</v>
      </c>
      <c r="J4" s="18" t="s">
        <v>30</v>
      </c>
      <c r="K4" s="18" t="s">
        <v>30</v>
      </c>
      <c r="L4" s="20" t="s">
        <v>335</v>
      </c>
      <c r="M4" s="18" t="s">
        <v>53</v>
      </c>
      <c r="N4" s="20" t="s">
        <v>485</v>
      </c>
      <c r="O4" s="20" t="s">
        <v>139</v>
      </c>
      <c r="P4" s="20" t="s">
        <v>1740</v>
      </c>
      <c r="Q4" s="20" t="s">
        <v>421</v>
      </c>
      <c r="R4" s="20" t="s">
        <v>414</v>
      </c>
      <c r="S4" s="18" t="s">
        <v>34</v>
      </c>
      <c r="T4" s="155">
        <v>1.629</v>
      </c>
      <c r="U4" s="20" t="s">
        <v>1744</v>
      </c>
      <c r="V4" s="176">
        <v>5.7000000000000002E-2</v>
      </c>
      <c r="W4" s="177">
        <v>5.5789999999999999E-2</v>
      </c>
      <c r="X4" s="18" t="s">
        <v>420</v>
      </c>
      <c r="Y4" s="18" t="s">
        <v>139</v>
      </c>
      <c r="Z4" s="155">
        <v>11050</v>
      </c>
      <c r="AA4" s="178">
        <v>1</v>
      </c>
      <c r="AB4" s="179">
        <v>100.54</v>
      </c>
      <c r="AC4" s="20"/>
      <c r="AD4" s="155">
        <v>11.11</v>
      </c>
      <c r="AE4" s="20"/>
      <c r="AG4" s="18" t="s">
        <v>36</v>
      </c>
      <c r="AH4" s="169">
        <v>1.2999999999999999E-5</v>
      </c>
      <c r="AI4" s="169">
        <v>3.4185105157831402E-3</v>
      </c>
      <c r="AJ4" s="169">
        <v>5.4626432472376901E-4</v>
      </c>
    </row>
    <row r="5" spans="1:36">
      <c r="A5" s="20">
        <v>301</v>
      </c>
      <c r="B5" s="20">
        <v>7209</v>
      </c>
      <c r="C5" s="20" t="s">
        <v>1745</v>
      </c>
      <c r="D5" s="20" t="s">
        <v>1746</v>
      </c>
      <c r="E5" s="18" t="s">
        <v>1342</v>
      </c>
      <c r="F5" s="20" t="s">
        <v>1747</v>
      </c>
      <c r="G5" s="20" t="s">
        <v>1748</v>
      </c>
      <c r="H5" s="18" t="s">
        <v>329</v>
      </c>
      <c r="I5" s="20" t="s">
        <v>764</v>
      </c>
      <c r="J5" s="18" t="s">
        <v>30</v>
      </c>
      <c r="K5" s="18" t="s">
        <v>30</v>
      </c>
      <c r="L5" s="20" t="s">
        <v>335</v>
      </c>
      <c r="M5" s="18" t="s">
        <v>53</v>
      </c>
      <c r="N5" s="20" t="s">
        <v>485</v>
      </c>
      <c r="O5" s="20" t="s">
        <v>139</v>
      </c>
      <c r="P5" s="20" t="s">
        <v>1740</v>
      </c>
      <c r="Q5" s="20" t="s">
        <v>421</v>
      </c>
      <c r="R5" s="20" t="s">
        <v>414</v>
      </c>
      <c r="S5" s="18" t="s">
        <v>34</v>
      </c>
      <c r="T5" s="155">
        <v>2.419</v>
      </c>
      <c r="U5" s="20" t="s">
        <v>1749</v>
      </c>
      <c r="V5" s="176">
        <v>3.2300000000000002E-2</v>
      </c>
      <c r="W5" s="177">
        <v>3.0110000000000001E-2</v>
      </c>
      <c r="X5" s="18" t="s">
        <v>420</v>
      </c>
      <c r="Y5" s="18" t="s">
        <v>139</v>
      </c>
      <c r="Z5" s="155">
        <v>14280</v>
      </c>
      <c r="AA5" s="178">
        <v>1</v>
      </c>
      <c r="AB5" s="179">
        <v>107.78</v>
      </c>
      <c r="AC5" s="20"/>
      <c r="AD5" s="155">
        <v>15.391</v>
      </c>
      <c r="AE5" s="20"/>
      <c r="AG5" s="18" t="s">
        <v>36</v>
      </c>
      <c r="AH5" s="169">
        <v>2.8E-5</v>
      </c>
      <c r="AI5" s="169">
        <v>4.7358959044012999E-3</v>
      </c>
      <c r="AJ5" s="169">
        <v>7.5677724735247101E-4</v>
      </c>
    </row>
    <row r="6" spans="1:36">
      <c r="A6" s="20">
        <v>301</v>
      </c>
      <c r="B6" s="20">
        <v>7209</v>
      </c>
      <c r="C6" s="20" t="s">
        <v>1567</v>
      </c>
      <c r="D6" s="20" t="s">
        <v>1568</v>
      </c>
      <c r="E6" s="18" t="s">
        <v>1342</v>
      </c>
      <c r="F6" s="20" t="s">
        <v>1750</v>
      </c>
      <c r="G6" s="20" t="s">
        <v>1751</v>
      </c>
      <c r="H6" s="18" t="s">
        <v>329</v>
      </c>
      <c r="I6" s="20" t="s">
        <v>764</v>
      </c>
      <c r="J6" s="18" t="s">
        <v>30</v>
      </c>
      <c r="K6" s="18" t="s">
        <v>30</v>
      </c>
      <c r="L6" s="20" t="s">
        <v>335</v>
      </c>
      <c r="M6" s="18" t="s">
        <v>53</v>
      </c>
      <c r="N6" s="20" t="s">
        <v>471</v>
      </c>
      <c r="O6" s="20" t="s">
        <v>139</v>
      </c>
      <c r="P6" s="20" t="s">
        <v>1752</v>
      </c>
      <c r="Q6" s="20" t="s">
        <v>421</v>
      </c>
      <c r="R6" s="20" t="s">
        <v>414</v>
      </c>
      <c r="S6" s="18" t="s">
        <v>34</v>
      </c>
      <c r="T6" s="155">
        <v>6.6630000000000003</v>
      </c>
      <c r="U6" s="20" t="s">
        <v>1753</v>
      </c>
      <c r="V6" s="176">
        <v>2.5600000000000001E-2</v>
      </c>
      <c r="W6" s="177">
        <v>3.5029999999999999E-2</v>
      </c>
      <c r="X6" s="18" t="s">
        <v>420</v>
      </c>
      <c r="Y6" s="18" t="s">
        <v>139</v>
      </c>
      <c r="Z6" s="153">
        <v>20000</v>
      </c>
      <c r="AA6" s="163">
        <v>1</v>
      </c>
      <c r="AB6" s="180">
        <v>101.59</v>
      </c>
      <c r="AC6" s="20"/>
      <c r="AD6" s="153">
        <v>20.318000000000001</v>
      </c>
      <c r="AG6" s="2" t="s">
        <v>36</v>
      </c>
      <c r="AH6" s="169">
        <v>1.9000000000000001E-5</v>
      </c>
      <c r="AI6" s="169">
        <v>6.2519675795664302E-3</v>
      </c>
      <c r="AJ6" s="169">
        <v>9.9903944489238006E-4</v>
      </c>
    </row>
    <row r="7" spans="1:36">
      <c r="A7" s="20">
        <v>301</v>
      </c>
      <c r="B7" s="20">
        <v>7209</v>
      </c>
      <c r="C7" s="20" t="s">
        <v>1567</v>
      </c>
      <c r="D7" s="20" t="s">
        <v>1568</v>
      </c>
      <c r="E7" s="18" t="s">
        <v>1342</v>
      </c>
      <c r="F7" s="20" t="s">
        <v>1754</v>
      </c>
      <c r="G7" s="20" t="s">
        <v>1755</v>
      </c>
      <c r="H7" s="18" t="s">
        <v>329</v>
      </c>
      <c r="I7" s="20" t="s">
        <v>977</v>
      </c>
      <c r="J7" s="18" t="s">
        <v>30</v>
      </c>
      <c r="K7" s="18" t="s">
        <v>30</v>
      </c>
      <c r="L7" s="20" t="s">
        <v>335</v>
      </c>
      <c r="M7" s="18" t="s">
        <v>53</v>
      </c>
      <c r="N7" s="20" t="s">
        <v>471</v>
      </c>
      <c r="O7" s="20" t="s">
        <v>139</v>
      </c>
      <c r="P7" s="20" t="s">
        <v>1752</v>
      </c>
      <c r="Q7" s="20" t="s">
        <v>421</v>
      </c>
      <c r="R7" s="20" t="s">
        <v>414</v>
      </c>
      <c r="S7" s="18" t="s">
        <v>34</v>
      </c>
      <c r="T7" s="155">
        <v>3.9510000000000001</v>
      </c>
      <c r="U7" s="20" t="s">
        <v>1756</v>
      </c>
      <c r="V7" s="176">
        <v>2.41E-2</v>
      </c>
      <c r="W7" s="177">
        <v>5.2909999999999999E-2</v>
      </c>
      <c r="X7" s="18" t="s">
        <v>420</v>
      </c>
      <c r="Y7" s="18" t="s">
        <v>139</v>
      </c>
      <c r="Z7" s="153">
        <v>70100</v>
      </c>
      <c r="AA7" s="163">
        <v>1</v>
      </c>
      <c r="AB7" s="180">
        <v>89.75</v>
      </c>
      <c r="AC7" s="20"/>
      <c r="AD7" s="153">
        <v>62.914999999999999</v>
      </c>
      <c r="AG7" s="2" t="s">
        <v>36</v>
      </c>
      <c r="AH7" s="169">
        <v>3.4E-5</v>
      </c>
      <c r="AI7" s="169">
        <v>1.9359236995596399E-2</v>
      </c>
      <c r="AJ7" s="169">
        <v>3.0935287388297499E-3</v>
      </c>
    </row>
    <row r="8" spans="1:36">
      <c r="A8" s="20">
        <v>301</v>
      </c>
      <c r="B8" s="20">
        <v>7209</v>
      </c>
      <c r="C8" s="20" t="s">
        <v>1757</v>
      </c>
      <c r="D8" s="20" t="s">
        <v>1758</v>
      </c>
      <c r="E8" s="18" t="s">
        <v>1342</v>
      </c>
      <c r="F8" s="20" t="s">
        <v>1759</v>
      </c>
      <c r="G8" s="20" t="s">
        <v>1760</v>
      </c>
      <c r="H8" s="18" t="s">
        <v>329</v>
      </c>
      <c r="I8" s="20" t="s">
        <v>977</v>
      </c>
      <c r="J8" s="18" t="s">
        <v>30</v>
      </c>
      <c r="K8" s="18" t="s">
        <v>30</v>
      </c>
      <c r="L8" s="20" t="s">
        <v>335</v>
      </c>
      <c r="M8" s="18" t="s">
        <v>53</v>
      </c>
      <c r="N8" s="20" t="s">
        <v>458</v>
      </c>
      <c r="O8" s="20" t="s">
        <v>139</v>
      </c>
      <c r="P8" s="20" t="s">
        <v>1740</v>
      </c>
      <c r="Q8" s="20" t="s">
        <v>421</v>
      </c>
      <c r="R8" s="20" t="s">
        <v>414</v>
      </c>
      <c r="S8" s="18" t="s">
        <v>34</v>
      </c>
      <c r="T8" s="155">
        <v>2.996</v>
      </c>
      <c r="U8" s="20" t="s">
        <v>1761</v>
      </c>
      <c r="V8" s="176">
        <v>0.04</v>
      </c>
      <c r="W8" s="177">
        <v>5.2400000000000002E-2</v>
      </c>
      <c r="X8" s="18" t="s">
        <v>420</v>
      </c>
      <c r="Y8" s="18" t="s">
        <v>139</v>
      </c>
      <c r="Z8" s="155">
        <v>30642.86</v>
      </c>
      <c r="AA8" s="178">
        <v>1</v>
      </c>
      <c r="AB8" s="179">
        <v>97.45</v>
      </c>
      <c r="AC8" s="20"/>
      <c r="AD8" s="155">
        <v>29.861000000000001</v>
      </c>
      <c r="AE8" s="20"/>
      <c r="AG8" s="18" t="s">
        <v>36</v>
      </c>
      <c r="AH8" s="169">
        <v>5.3000000000000001E-5</v>
      </c>
      <c r="AI8" s="169">
        <v>9.1885482823078398E-3</v>
      </c>
      <c r="AJ8" s="169">
        <v>1.4682933106253001E-3</v>
      </c>
    </row>
    <row r="9" spans="1:36">
      <c r="A9" s="20">
        <v>301</v>
      </c>
      <c r="B9" s="20">
        <v>7209</v>
      </c>
      <c r="C9" s="20" t="s">
        <v>1571</v>
      </c>
      <c r="D9" s="20" t="s">
        <v>1572</v>
      </c>
      <c r="E9" s="18" t="s">
        <v>1342</v>
      </c>
      <c r="F9" s="20" t="s">
        <v>1762</v>
      </c>
      <c r="G9" s="20" t="s">
        <v>1763</v>
      </c>
      <c r="H9" s="18" t="s">
        <v>329</v>
      </c>
      <c r="I9" s="20" t="s">
        <v>764</v>
      </c>
      <c r="J9" s="18" t="s">
        <v>30</v>
      </c>
      <c r="K9" s="18" t="s">
        <v>30</v>
      </c>
      <c r="L9" s="20" t="s">
        <v>335</v>
      </c>
      <c r="M9" s="18" t="s">
        <v>53</v>
      </c>
      <c r="N9" s="20" t="s">
        <v>471</v>
      </c>
      <c r="O9" s="20" t="s">
        <v>139</v>
      </c>
      <c r="P9" s="20" t="s">
        <v>1734</v>
      </c>
      <c r="Q9" s="20" t="s">
        <v>421</v>
      </c>
      <c r="R9" s="20" t="s">
        <v>414</v>
      </c>
      <c r="S9" s="18" t="s">
        <v>34</v>
      </c>
      <c r="T9" s="155">
        <v>1.6819999999999999</v>
      </c>
      <c r="U9" s="20" t="s">
        <v>1764</v>
      </c>
      <c r="V9" s="176">
        <v>3.2000000000000001E-2</v>
      </c>
      <c r="W9" s="177">
        <v>2.7539999999999999E-2</v>
      </c>
      <c r="X9" s="18" t="s">
        <v>420</v>
      </c>
      <c r="Y9" s="18" t="s">
        <v>139</v>
      </c>
      <c r="Z9" s="155">
        <v>26250</v>
      </c>
      <c r="AA9" s="178">
        <v>1</v>
      </c>
      <c r="AB9" s="179">
        <v>118.93</v>
      </c>
      <c r="AC9" s="20"/>
      <c r="AD9" s="155">
        <v>31.219000000000001</v>
      </c>
      <c r="AE9" s="20"/>
      <c r="AG9" s="18" t="s">
        <v>36</v>
      </c>
      <c r="AH9" s="169">
        <v>4.8000000000000001E-5</v>
      </c>
      <c r="AI9" s="169">
        <v>9.60630757763716E-3</v>
      </c>
      <c r="AJ9" s="169">
        <v>1.53504957722344E-3</v>
      </c>
    </row>
    <row r="10" spans="1:36">
      <c r="A10" s="20">
        <v>301</v>
      </c>
      <c r="B10" s="20">
        <v>7209</v>
      </c>
      <c r="C10" s="20" t="s">
        <v>1571</v>
      </c>
      <c r="D10" s="20" t="s">
        <v>1572</v>
      </c>
      <c r="E10" s="18" t="s">
        <v>1342</v>
      </c>
      <c r="F10" s="20" t="s">
        <v>1765</v>
      </c>
      <c r="G10" s="20" t="s">
        <v>1766</v>
      </c>
      <c r="H10" s="18" t="s">
        <v>329</v>
      </c>
      <c r="I10" s="20" t="s">
        <v>764</v>
      </c>
      <c r="J10" s="18" t="s">
        <v>30</v>
      </c>
      <c r="K10" s="18" t="s">
        <v>30</v>
      </c>
      <c r="L10" s="20" t="s">
        <v>335</v>
      </c>
      <c r="M10" s="18" t="s">
        <v>53</v>
      </c>
      <c r="N10" s="20" t="s">
        <v>471</v>
      </c>
      <c r="O10" s="20" t="s">
        <v>139</v>
      </c>
      <c r="P10" s="20" t="s">
        <v>1734</v>
      </c>
      <c r="Q10" s="20" t="s">
        <v>421</v>
      </c>
      <c r="R10" s="20" t="s">
        <v>414</v>
      </c>
      <c r="S10" s="18" t="s">
        <v>34</v>
      </c>
      <c r="T10" s="155">
        <v>2.8319999999999999</v>
      </c>
      <c r="U10" s="20" t="s">
        <v>1767</v>
      </c>
      <c r="V10" s="176">
        <v>1.14E-2</v>
      </c>
      <c r="W10" s="177">
        <v>2.7900000000000001E-2</v>
      </c>
      <c r="X10" s="18" t="s">
        <v>420</v>
      </c>
      <c r="Y10" s="18" t="s">
        <v>139</v>
      </c>
      <c r="Z10" s="155">
        <v>60000</v>
      </c>
      <c r="AA10" s="178">
        <v>1</v>
      </c>
      <c r="AB10" s="179">
        <v>109.34</v>
      </c>
      <c r="AC10" s="20"/>
      <c r="AD10" s="155">
        <v>65.603999999999999</v>
      </c>
      <c r="AE10" s="20"/>
      <c r="AG10" s="18" t="s">
        <v>36</v>
      </c>
      <c r="AH10" s="169">
        <v>2.5000000000000001E-5</v>
      </c>
      <c r="AI10" s="169">
        <v>2.0186734968494699E-2</v>
      </c>
      <c r="AJ10" s="169">
        <v>3.2257596093473598E-3</v>
      </c>
    </row>
    <row r="11" spans="1:36">
      <c r="A11" s="20">
        <v>301</v>
      </c>
      <c r="B11" s="20">
        <v>7209</v>
      </c>
      <c r="C11" s="20" t="s">
        <v>1571</v>
      </c>
      <c r="D11" s="20" t="s">
        <v>1572</v>
      </c>
      <c r="E11" s="18" t="s">
        <v>1342</v>
      </c>
      <c r="F11" s="20" t="s">
        <v>1768</v>
      </c>
      <c r="G11" s="20" t="s">
        <v>1769</v>
      </c>
      <c r="H11" s="18" t="s">
        <v>329</v>
      </c>
      <c r="I11" s="20" t="s">
        <v>764</v>
      </c>
      <c r="J11" s="18" t="s">
        <v>30</v>
      </c>
      <c r="K11" s="18" t="s">
        <v>30</v>
      </c>
      <c r="L11" s="20" t="s">
        <v>335</v>
      </c>
      <c r="M11" s="18" t="s">
        <v>53</v>
      </c>
      <c r="N11" s="20" t="s">
        <v>471</v>
      </c>
      <c r="O11" s="20" t="s">
        <v>139</v>
      </c>
      <c r="P11" s="20" t="s">
        <v>1734</v>
      </c>
      <c r="Q11" s="20" t="s">
        <v>421</v>
      </c>
      <c r="R11" s="20" t="s">
        <v>414</v>
      </c>
      <c r="S11" s="18" t="s">
        <v>34</v>
      </c>
      <c r="T11" s="155">
        <v>5.1189999999999998</v>
      </c>
      <c r="U11" s="20" t="s">
        <v>1770</v>
      </c>
      <c r="V11" s="176">
        <v>9.1999999999999998E-3</v>
      </c>
      <c r="W11" s="177">
        <v>2.98E-2</v>
      </c>
      <c r="X11" s="18" t="s">
        <v>420</v>
      </c>
      <c r="Y11" s="18" t="s">
        <v>139</v>
      </c>
      <c r="Z11" s="155">
        <v>52000</v>
      </c>
      <c r="AA11" s="178">
        <v>1</v>
      </c>
      <c r="AB11" s="179">
        <v>104.6</v>
      </c>
      <c r="AC11" s="20"/>
      <c r="AD11" s="155">
        <v>54.392000000000003</v>
      </c>
      <c r="AE11" s="20"/>
      <c r="AG11" s="18" t="s">
        <v>36</v>
      </c>
      <c r="AH11" s="169">
        <v>2.0000000000000002E-5</v>
      </c>
      <c r="AI11" s="169">
        <v>1.6736736912480399E-2</v>
      </c>
      <c r="AJ11" s="169">
        <v>2.6744637014758498E-3</v>
      </c>
    </row>
    <row r="12" spans="1:36">
      <c r="A12" s="20">
        <v>301</v>
      </c>
      <c r="B12" s="20">
        <v>7209</v>
      </c>
      <c r="C12" s="20" t="s">
        <v>1575</v>
      </c>
      <c r="D12" s="20" t="s">
        <v>1576</v>
      </c>
      <c r="E12" s="18" t="s">
        <v>1342</v>
      </c>
      <c r="F12" s="20" t="s">
        <v>1771</v>
      </c>
      <c r="G12" s="20" t="s">
        <v>1772</v>
      </c>
      <c r="H12" s="18" t="s">
        <v>329</v>
      </c>
      <c r="I12" s="20" t="s">
        <v>977</v>
      </c>
      <c r="J12" s="18" t="s">
        <v>30</v>
      </c>
      <c r="K12" s="18" t="s">
        <v>98</v>
      </c>
      <c r="L12" s="20" t="s">
        <v>335</v>
      </c>
      <c r="M12" s="18" t="s">
        <v>53</v>
      </c>
      <c r="N12" s="20" t="s">
        <v>448</v>
      </c>
      <c r="O12" s="20" t="s">
        <v>139</v>
      </c>
      <c r="P12" s="20" t="s">
        <v>1773</v>
      </c>
      <c r="Q12" s="20" t="s">
        <v>423</v>
      </c>
      <c r="R12" s="20" t="s">
        <v>414</v>
      </c>
      <c r="S12" s="18" t="s">
        <v>34</v>
      </c>
      <c r="T12" s="155">
        <v>1.2609999999999999</v>
      </c>
      <c r="U12" s="20" t="s">
        <v>1774</v>
      </c>
      <c r="V12" s="176">
        <v>3.4500000000000003E-2</v>
      </c>
      <c r="W12" s="177">
        <v>5.4989999999999997E-2</v>
      </c>
      <c r="X12" s="18" t="s">
        <v>420</v>
      </c>
      <c r="Y12" s="18" t="s">
        <v>139</v>
      </c>
      <c r="Z12" s="155">
        <v>43235.29</v>
      </c>
      <c r="AA12" s="178">
        <v>1</v>
      </c>
      <c r="AB12" s="179">
        <v>97.86</v>
      </c>
      <c r="AC12" s="20"/>
      <c r="AD12" s="155">
        <v>42.31</v>
      </c>
      <c r="AE12" s="20"/>
      <c r="AG12" s="18" t="s">
        <v>36</v>
      </c>
      <c r="AH12" s="169">
        <v>6.7000000000000002E-5</v>
      </c>
      <c r="AI12" s="169">
        <v>1.3019051622293901E-2</v>
      </c>
      <c r="AJ12" s="169">
        <v>2.0803924428961498E-3</v>
      </c>
    </row>
    <row r="13" spans="1:36">
      <c r="A13" s="20">
        <v>301</v>
      </c>
      <c r="B13" s="20">
        <v>7209</v>
      </c>
      <c r="C13" s="20" t="s">
        <v>1575</v>
      </c>
      <c r="D13" s="20" t="s">
        <v>1576</v>
      </c>
      <c r="E13" s="18" t="s">
        <v>1342</v>
      </c>
      <c r="F13" s="20" t="s">
        <v>1775</v>
      </c>
      <c r="G13" s="20" t="s">
        <v>1776</v>
      </c>
      <c r="H13" s="18" t="s">
        <v>329</v>
      </c>
      <c r="I13" s="20" t="s">
        <v>977</v>
      </c>
      <c r="J13" s="18" t="s">
        <v>30</v>
      </c>
      <c r="K13" s="18" t="s">
        <v>98</v>
      </c>
      <c r="L13" s="20" t="s">
        <v>335</v>
      </c>
      <c r="M13" s="18" t="s">
        <v>53</v>
      </c>
      <c r="N13" s="20" t="s">
        <v>448</v>
      </c>
      <c r="O13" s="20" t="s">
        <v>139</v>
      </c>
      <c r="P13" s="20" t="s">
        <v>1773</v>
      </c>
      <c r="Q13" s="20" t="s">
        <v>423</v>
      </c>
      <c r="R13" s="20" t="s">
        <v>414</v>
      </c>
      <c r="S13" s="18" t="s">
        <v>34</v>
      </c>
      <c r="T13" s="155">
        <v>3.2930000000000001</v>
      </c>
      <c r="U13" s="20" t="s">
        <v>1777</v>
      </c>
      <c r="V13" s="176">
        <v>1.4999999999999999E-2</v>
      </c>
      <c r="W13" s="177">
        <v>5.5910000000000001E-2</v>
      </c>
      <c r="X13" s="18" t="s">
        <v>420</v>
      </c>
      <c r="Y13" s="18" t="s">
        <v>139</v>
      </c>
      <c r="Z13" s="155">
        <v>21000</v>
      </c>
      <c r="AA13" s="178">
        <v>1</v>
      </c>
      <c r="AB13" s="179">
        <v>87.84</v>
      </c>
      <c r="AC13" s="20"/>
      <c r="AD13" s="155">
        <v>18.446000000000002</v>
      </c>
      <c r="AE13" s="20"/>
      <c r="AG13" s="18" t="s">
        <v>36</v>
      </c>
      <c r="AH13" s="169">
        <v>1.8E-5</v>
      </c>
      <c r="AI13" s="169">
        <v>5.6760652997201603E-3</v>
      </c>
      <c r="AJ13" s="169">
        <v>9.0701256109178101E-4</v>
      </c>
    </row>
    <row r="14" spans="1:36">
      <c r="A14" s="20">
        <v>301</v>
      </c>
      <c r="B14" s="20">
        <v>7209</v>
      </c>
      <c r="C14" s="20" t="s">
        <v>1730</v>
      </c>
      <c r="D14" s="20" t="s">
        <v>1731</v>
      </c>
      <c r="E14" s="18" t="s">
        <v>1342</v>
      </c>
      <c r="F14" s="20" t="s">
        <v>1778</v>
      </c>
      <c r="G14" s="20" t="s">
        <v>1779</v>
      </c>
      <c r="H14" s="18" t="s">
        <v>329</v>
      </c>
      <c r="I14" s="20" t="s">
        <v>764</v>
      </c>
      <c r="J14" s="18" t="s">
        <v>30</v>
      </c>
      <c r="K14" s="18" t="s">
        <v>30</v>
      </c>
      <c r="L14" s="20" t="s">
        <v>335</v>
      </c>
      <c r="M14" s="18" t="s">
        <v>53</v>
      </c>
      <c r="N14" s="20" t="s">
        <v>471</v>
      </c>
      <c r="O14" s="20" t="s">
        <v>139</v>
      </c>
      <c r="P14" s="20" t="s">
        <v>1734</v>
      </c>
      <c r="Q14" s="20" t="s">
        <v>421</v>
      </c>
      <c r="R14" s="20" t="s">
        <v>414</v>
      </c>
      <c r="S14" s="18" t="s">
        <v>34</v>
      </c>
      <c r="T14" s="155">
        <v>4.91</v>
      </c>
      <c r="U14" s="20" t="s">
        <v>1780</v>
      </c>
      <c r="V14" s="176">
        <v>6.4999999999999997E-3</v>
      </c>
      <c r="W14" s="177">
        <v>2.9739999999999999E-2</v>
      </c>
      <c r="X14" s="18" t="s">
        <v>420</v>
      </c>
      <c r="Y14" s="18" t="s">
        <v>139</v>
      </c>
      <c r="Z14" s="155">
        <v>49116.29</v>
      </c>
      <c r="AA14" s="178">
        <v>1</v>
      </c>
      <c r="AB14" s="179">
        <v>102.5</v>
      </c>
      <c r="AC14" s="20"/>
      <c r="AD14" s="155">
        <v>50.344000000000001</v>
      </c>
      <c r="AE14" s="20"/>
      <c r="AG14" s="18" t="s">
        <v>36</v>
      </c>
      <c r="AH14" s="169">
        <v>2.1999999999999999E-5</v>
      </c>
      <c r="AI14" s="169">
        <v>1.54912043028988E-2</v>
      </c>
      <c r="AJ14" s="169">
        <v>2.4754325659116301E-3</v>
      </c>
    </row>
    <row r="15" spans="1:36">
      <c r="A15" s="20">
        <v>301</v>
      </c>
      <c r="B15" s="20">
        <v>7209</v>
      </c>
      <c r="C15" s="20" t="s">
        <v>1781</v>
      </c>
      <c r="D15" s="20" t="s">
        <v>1782</v>
      </c>
      <c r="E15" s="18" t="s">
        <v>1342</v>
      </c>
      <c r="F15" s="20" t="s">
        <v>1783</v>
      </c>
      <c r="G15" s="20" t="s">
        <v>1784</v>
      </c>
      <c r="H15" s="18" t="s">
        <v>329</v>
      </c>
      <c r="I15" s="20" t="s">
        <v>977</v>
      </c>
      <c r="J15" s="18" t="s">
        <v>30</v>
      </c>
      <c r="K15" s="18" t="s">
        <v>30</v>
      </c>
      <c r="L15" s="20" t="s">
        <v>335</v>
      </c>
      <c r="M15" s="18" t="s">
        <v>53</v>
      </c>
      <c r="N15" s="20" t="s">
        <v>447</v>
      </c>
      <c r="O15" s="20" t="s">
        <v>139</v>
      </c>
      <c r="P15" s="20" t="s">
        <v>1740</v>
      </c>
      <c r="Q15" s="20" t="s">
        <v>421</v>
      </c>
      <c r="R15" s="20" t="s">
        <v>414</v>
      </c>
      <c r="S15" s="18" t="s">
        <v>34</v>
      </c>
      <c r="T15" s="155">
        <v>2.835</v>
      </c>
      <c r="U15" s="20" t="s">
        <v>1785</v>
      </c>
      <c r="V15" s="176">
        <v>0.05</v>
      </c>
      <c r="W15" s="177">
        <v>5.4890000000000001E-2</v>
      </c>
      <c r="X15" s="18" t="s">
        <v>420</v>
      </c>
      <c r="Y15" s="18" t="s">
        <v>139</v>
      </c>
      <c r="Z15" s="155">
        <v>31157.89</v>
      </c>
      <c r="AA15" s="178">
        <v>1</v>
      </c>
      <c r="AB15" s="179">
        <v>98.93</v>
      </c>
      <c r="AC15" s="20"/>
      <c r="AD15" s="155">
        <v>30.824999999999999</v>
      </c>
      <c r="AE15" s="20"/>
      <c r="AG15" s="18" t="s">
        <v>36</v>
      </c>
      <c r="AH15" s="169">
        <v>3.1000000000000001E-5</v>
      </c>
      <c r="AI15" s="169">
        <v>9.4848793318107506E-3</v>
      </c>
      <c r="AJ15" s="169">
        <v>1.51564582860178E-3</v>
      </c>
    </row>
    <row r="16" spans="1:36">
      <c r="A16" s="20">
        <v>301</v>
      </c>
      <c r="B16" s="20">
        <v>7209</v>
      </c>
      <c r="C16" s="20" t="s">
        <v>1786</v>
      </c>
      <c r="D16" s="20" t="s">
        <v>1787</v>
      </c>
      <c r="E16" s="18" t="s">
        <v>1342</v>
      </c>
      <c r="F16" s="20" t="s">
        <v>1788</v>
      </c>
      <c r="G16" s="20" t="s">
        <v>1789</v>
      </c>
      <c r="H16" s="18" t="s">
        <v>329</v>
      </c>
      <c r="I16" s="20" t="s">
        <v>764</v>
      </c>
      <c r="J16" s="18" t="s">
        <v>30</v>
      </c>
      <c r="K16" s="18" t="s">
        <v>30</v>
      </c>
      <c r="L16" s="20" t="s">
        <v>335</v>
      </c>
      <c r="M16" s="18" t="s">
        <v>53</v>
      </c>
      <c r="N16" s="20" t="s">
        <v>471</v>
      </c>
      <c r="O16" s="20" t="s">
        <v>139</v>
      </c>
      <c r="P16" s="20" t="s">
        <v>1752</v>
      </c>
      <c r="Q16" s="20" t="s">
        <v>421</v>
      </c>
      <c r="R16" s="20" t="s">
        <v>414</v>
      </c>
      <c r="S16" s="18" t="s">
        <v>34</v>
      </c>
      <c r="T16" s="155">
        <v>0.11</v>
      </c>
      <c r="U16" s="20" t="s">
        <v>1790</v>
      </c>
      <c r="V16" s="176">
        <v>2.5000000000000001E-2</v>
      </c>
      <c r="W16" s="177">
        <v>3.7620000000000001E-2</v>
      </c>
      <c r="X16" s="18" t="s">
        <v>420</v>
      </c>
      <c r="Y16" s="18" t="s">
        <v>139</v>
      </c>
      <c r="Z16" s="155">
        <v>35000</v>
      </c>
      <c r="AA16" s="178">
        <v>1</v>
      </c>
      <c r="AB16" s="179">
        <v>116.75</v>
      </c>
      <c r="AC16" s="20"/>
      <c r="AD16" s="155">
        <v>40.862000000000002</v>
      </c>
      <c r="AE16" s="20"/>
      <c r="AG16" s="18" t="s">
        <v>36</v>
      </c>
      <c r="AH16" s="169">
        <v>1.4899999999999999E-4</v>
      </c>
      <c r="AI16" s="169">
        <v>1.25736305354874E-2</v>
      </c>
      <c r="AJ16" s="169">
        <v>2.0092159325186998E-3</v>
      </c>
    </row>
    <row r="17" spans="1:36">
      <c r="A17" s="20">
        <v>301</v>
      </c>
      <c r="B17" s="20">
        <v>7209</v>
      </c>
      <c r="C17" s="20" t="s">
        <v>1786</v>
      </c>
      <c r="D17" s="20" t="s">
        <v>1787</v>
      </c>
      <c r="E17" s="18" t="s">
        <v>1342</v>
      </c>
      <c r="F17" s="20" t="s">
        <v>1791</v>
      </c>
      <c r="G17" s="20" t="s">
        <v>1792</v>
      </c>
      <c r="H17" s="18" t="s">
        <v>329</v>
      </c>
      <c r="I17" s="20" t="s">
        <v>764</v>
      </c>
      <c r="J17" s="18" t="s">
        <v>30</v>
      </c>
      <c r="K17" s="18" t="s">
        <v>30</v>
      </c>
      <c r="L17" s="20" t="s">
        <v>335</v>
      </c>
      <c r="M17" s="18" t="s">
        <v>53</v>
      </c>
      <c r="N17" s="20" t="s">
        <v>471</v>
      </c>
      <c r="O17" s="20" t="s">
        <v>139</v>
      </c>
      <c r="P17" s="20" t="s">
        <v>1793</v>
      </c>
      <c r="Q17" s="20" t="s">
        <v>423</v>
      </c>
      <c r="R17" s="20" t="s">
        <v>414</v>
      </c>
      <c r="S17" s="18" t="s">
        <v>34</v>
      </c>
      <c r="T17" s="155">
        <v>4.0019999999999998</v>
      </c>
      <c r="U17" s="20" t="s">
        <v>1794</v>
      </c>
      <c r="V17" s="176">
        <v>1.17E-2</v>
      </c>
      <c r="W17" s="177">
        <v>2.9520000000000001E-2</v>
      </c>
      <c r="X17" s="18" t="s">
        <v>420</v>
      </c>
      <c r="Y17" s="18" t="s">
        <v>139</v>
      </c>
      <c r="Z17" s="155">
        <v>17640</v>
      </c>
      <c r="AA17" s="178">
        <v>1</v>
      </c>
      <c r="AB17" s="179">
        <v>107.32</v>
      </c>
      <c r="AC17" s="20"/>
      <c r="AD17" s="155">
        <v>18.931000000000001</v>
      </c>
      <c r="AE17" s="20"/>
      <c r="AG17" s="18" t="s">
        <v>36</v>
      </c>
      <c r="AH17" s="169">
        <v>2.5999999999999998E-5</v>
      </c>
      <c r="AI17" s="169">
        <v>5.8252558685270104E-3</v>
      </c>
      <c r="AJ17" s="169">
        <v>9.3085261802539499E-4</v>
      </c>
    </row>
    <row r="18" spans="1:36">
      <c r="A18" s="20">
        <v>301</v>
      </c>
      <c r="B18" s="20">
        <v>7209</v>
      </c>
      <c r="C18" s="20" t="s">
        <v>1786</v>
      </c>
      <c r="D18" s="20" t="s">
        <v>1787</v>
      </c>
      <c r="E18" s="18" t="s">
        <v>1342</v>
      </c>
      <c r="F18" s="20" t="s">
        <v>1795</v>
      </c>
      <c r="G18" s="20" t="s">
        <v>1796</v>
      </c>
      <c r="H18" s="18" t="s">
        <v>329</v>
      </c>
      <c r="I18" s="20" t="s">
        <v>764</v>
      </c>
      <c r="J18" s="18" t="s">
        <v>30</v>
      </c>
      <c r="K18" s="18" t="s">
        <v>30</v>
      </c>
      <c r="L18" s="20" t="s">
        <v>335</v>
      </c>
      <c r="M18" s="18" t="s">
        <v>53</v>
      </c>
      <c r="N18" s="20" t="s">
        <v>471</v>
      </c>
      <c r="O18" s="20" t="s">
        <v>139</v>
      </c>
      <c r="P18" s="20" t="s">
        <v>1752</v>
      </c>
      <c r="Q18" s="20" t="s">
        <v>421</v>
      </c>
      <c r="R18" s="20" t="s">
        <v>414</v>
      </c>
      <c r="S18" s="18" t="s">
        <v>34</v>
      </c>
      <c r="T18" s="155">
        <v>4.8780000000000001</v>
      </c>
      <c r="U18" s="20" t="s">
        <v>1797</v>
      </c>
      <c r="V18" s="176">
        <v>1.8700000000000001E-2</v>
      </c>
      <c r="W18" s="177">
        <v>3.1629999999999998E-2</v>
      </c>
      <c r="X18" s="18" t="s">
        <v>420</v>
      </c>
      <c r="Y18" s="18" t="s">
        <v>139</v>
      </c>
      <c r="Z18" s="155">
        <v>29895</v>
      </c>
      <c r="AA18" s="178">
        <v>1</v>
      </c>
      <c r="AB18" s="179">
        <v>105.08</v>
      </c>
      <c r="AC18" s="20"/>
      <c r="AD18" s="155">
        <v>31.414000000000001</v>
      </c>
      <c r="AE18" s="20"/>
      <c r="AG18" s="18" t="s">
        <v>36</v>
      </c>
      <c r="AH18" s="169">
        <v>2.9E-5</v>
      </c>
      <c r="AI18" s="169">
        <v>9.6661689825439708E-3</v>
      </c>
      <c r="AJ18" s="169">
        <v>1.5446151906031401E-3</v>
      </c>
    </row>
    <row r="19" spans="1:36">
      <c r="A19" s="20">
        <v>301</v>
      </c>
      <c r="B19" s="20">
        <v>7209</v>
      </c>
      <c r="C19" s="20" t="s">
        <v>1798</v>
      </c>
      <c r="D19" s="20" t="s">
        <v>1799</v>
      </c>
      <c r="E19" s="18" t="s">
        <v>1342</v>
      </c>
      <c r="F19" s="20" t="s">
        <v>1800</v>
      </c>
      <c r="G19" s="20" t="s">
        <v>1801</v>
      </c>
      <c r="H19" s="18" t="s">
        <v>329</v>
      </c>
      <c r="I19" s="20" t="s">
        <v>977</v>
      </c>
      <c r="J19" s="18" t="s">
        <v>30</v>
      </c>
      <c r="K19" s="18" t="s">
        <v>30</v>
      </c>
      <c r="L19" s="20" t="s">
        <v>335</v>
      </c>
      <c r="M19" s="18" t="s">
        <v>53</v>
      </c>
      <c r="N19" s="20" t="s">
        <v>447</v>
      </c>
      <c r="O19" s="20" t="s">
        <v>139</v>
      </c>
      <c r="P19" s="20" t="s">
        <v>1802</v>
      </c>
      <c r="Q19" s="20" t="s">
        <v>423</v>
      </c>
      <c r="R19" s="20" t="s">
        <v>414</v>
      </c>
      <c r="S19" s="18" t="s">
        <v>34</v>
      </c>
      <c r="T19" s="155">
        <v>2.621</v>
      </c>
      <c r="U19" s="20" t="s">
        <v>1803</v>
      </c>
      <c r="V19" s="176">
        <v>7.2499999999999995E-2</v>
      </c>
      <c r="W19" s="177">
        <v>5.6919999999999998E-2</v>
      </c>
      <c r="X19" s="18" t="s">
        <v>420</v>
      </c>
      <c r="Y19" s="18" t="s">
        <v>139</v>
      </c>
      <c r="Z19" s="155">
        <v>78300</v>
      </c>
      <c r="AA19" s="178">
        <v>1</v>
      </c>
      <c r="AB19" s="179">
        <v>107.37</v>
      </c>
      <c r="AC19" s="20"/>
      <c r="AD19" s="155">
        <v>84.070999999999998</v>
      </c>
      <c r="AE19" s="20"/>
      <c r="AG19" s="18" t="s">
        <v>36</v>
      </c>
      <c r="AH19" s="169">
        <v>1.0900000000000001E-4</v>
      </c>
      <c r="AI19" s="169">
        <v>2.5869049774147598E-2</v>
      </c>
      <c r="AJ19" s="169">
        <v>4.1337708165227003E-3</v>
      </c>
    </row>
    <row r="20" spans="1:36">
      <c r="A20" s="2">
        <v>301</v>
      </c>
      <c r="B20" s="2">
        <v>7209</v>
      </c>
      <c r="C20" s="2" t="s">
        <v>1804</v>
      </c>
      <c r="D20" s="2" t="s">
        <v>1805</v>
      </c>
      <c r="E20" s="18" t="s">
        <v>1342</v>
      </c>
      <c r="F20" s="2" t="s">
        <v>1806</v>
      </c>
      <c r="G20" s="2" t="s">
        <v>1807</v>
      </c>
      <c r="H20" s="18" t="s">
        <v>329</v>
      </c>
      <c r="I20" s="20" t="s">
        <v>764</v>
      </c>
      <c r="J20" s="18" t="s">
        <v>30</v>
      </c>
      <c r="K20" s="18" t="s">
        <v>30</v>
      </c>
      <c r="L20" s="20" t="s">
        <v>335</v>
      </c>
      <c r="M20" s="18" t="s">
        <v>53</v>
      </c>
      <c r="N20" s="20" t="s">
        <v>471</v>
      </c>
      <c r="O20" s="20" t="s">
        <v>139</v>
      </c>
      <c r="P20" s="2" t="s">
        <v>1734</v>
      </c>
      <c r="Q20" s="20" t="s">
        <v>421</v>
      </c>
      <c r="R20" s="20" t="s">
        <v>414</v>
      </c>
      <c r="S20" s="2" t="s">
        <v>34</v>
      </c>
      <c r="T20" s="153">
        <v>3.4889999999999999</v>
      </c>
      <c r="U20" s="2" t="s">
        <v>1808</v>
      </c>
      <c r="V20" s="167">
        <v>5.0000000000000001E-3</v>
      </c>
      <c r="W20" s="169">
        <v>3.0589999999999999E-2</v>
      </c>
      <c r="X20" s="18" t="s">
        <v>420</v>
      </c>
      <c r="Y20" s="18" t="s">
        <v>139</v>
      </c>
      <c r="Z20" s="153">
        <v>6262.21</v>
      </c>
      <c r="AA20" s="163">
        <v>1</v>
      </c>
      <c r="AB20" s="180">
        <v>105.54</v>
      </c>
      <c r="AD20" s="153">
        <v>6.609</v>
      </c>
      <c r="AG20" s="2" t="s">
        <v>36</v>
      </c>
      <c r="AH20" s="169">
        <v>3.9999999999999998E-6</v>
      </c>
      <c r="AI20" s="169">
        <v>2.0336699829855E-3</v>
      </c>
      <c r="AJ20" s="169">
        <v>3.24972339513799E-4</v>
      </c>
    </row>
    <row r="21" spans="1:36">
      <c r="A21" s="2">
        <v>301</v>
      </c>
      <c r="B21" s="2">
        <v>7209</v>
      </c>
      <c r="C21" s="2" t="s">
        <v>1804</v>
      </c>
      <c r="D21" s="2" t="s">
        <v>1805</v>
      </c>
      <c r="E21" s="4" t="s">
        <v>1342</v>
      </c>
      <c r="F21" s="2" t="s">
        <v>1809</v>
      </c>
      <c r="G21" s="2" t="s">
        <v>1810</v>
      </c>
      <c r="H21" s="4" t="s">
        <v>329</v>
      </c>
      <c r="I21" s="2" t="s">
        <v>764</v>
      </c>
      <c r="J21" s="2" t="s">
        <v>30</v>
      </c>
      <c r="K21" s="2" t="s">
        <v>30</v>
      </c>
      <c r="L21" s="2" t="s">
        <v>335</v>
      </c>
      <c r="M21" s="4" t="s">
        <v>53</v>
      </c>
      <c r="N21" s="2" t="s">
        <v>471</v>
      </c>
      <c r="O21" s="2" t="s">
        <v>139</v>
      </c>
      <c r="P21" s="2" t="s">
        <v>1734</v>
      </c>
      <c r="Q21" s="2" t="s">
        <v>421</v>
      </c>
      <c r="R21" s="2" t="s">
        <v>414</v>
      </c>
      <c r="S21" s="2" t="s">
        <v>34</v>
      </c>
      <c r="T21" s="153">
        <v>4.673</v>
      </c>
      <c r="U21" s="2" t="s">
        <v>1811</v>
      </c>
      <c r="V21" s="167">
        <v>5.8999999999999999E-3</v>
      </c>
      <c r="W21" s="169">
        <v>3.0779999999999998E-2</v>
      </c>
      <c r="X21" s="4" t="s">
        <v>420</v>
      </c>
      <c r="Y21" s="4" t="s">
        <v>139</v>
      </c>
      <c r="Z21" s="153">
        <v>39000</v>
      </c>
      <c r="AA21" s="163">
        <v>1</v>
      </c>
      <c r="AB21" s="180">
        <v>100.11</v>
      </c>
      <c r="AD21" s="153">
        <v>39.042999999999999</v>
      </c>
      <c r="AG21" s="2" t="s">
        <v>36</v>
      </c>
      <c r="AH21" s="169">
        <v>2.8E-5</v>
      </c>
      <c r="AI21" s="169">
        <v>1.2013728960146399E-2</v>
      </c>
      <c r="AJ21" s="169">
        <v>1.9197458973810801E-3</v>
      </c>
    </row>
    <row r="22" spans="1:36">
      <c r="A22" s="2">
        <v>301</v>
      </c>
      <c r="B22" s="2">
        <v>7209</v>
      </c>
      <c r="C22" s="2" t="s">
        <v>1812</v>
      </c>
      <c r="D22" s="2" t="s">
        <v>1813</v>
      </c>
      <c r="E22" s="4" t="s">
        <v>1342</v>
      </c>
      <c r="F22" s="2" t="s">
        <v>1814</v>
      </c>
      <c r="G22" s="2" t="s">
        <v>1815</v>
      </c>
      <c r="H22" s="4" t="s">
        <v>329</v>
      </c>
      <c r="I22" s="2" t="s">
        <v>764</v>
      </c>
      <c r="J22" s="2" t="s">
        <v>30</v>
      </c>
      <c r="K22" s="2" t="s">
        <v>306</v>
      </c>
      <c r="L22" s="2" t="s">
        <v>335</v>
      </c>
      <c r="M22" s="4" t="s">
        <v>53</v>
      </c>
      <c r="N22" s="2" t="s">
        <v>472</v>
      </c>
      <c r="O22" s="2" t="s">
        <v>139</v>
      </c>
      <c r="P22" s="2" t="s">
        <v>1816</v>
      </c>
      <c r="Q22" s="2" t="s">
        <v>421</v>
      </c>
      <c r="R22" s="2" t="s">
        <v>414</v>
      </c>
      <c r="S22" s="2" t="s">
        <v>34</v>
      </c>
      <c r="T22" s="153">
        <v>1.7569999999999999</v>
      </c>
      <c r="U22" s="2" t="s">
        <v>1817</v>
      </c>
      <c r="V22" s="167">
        <v>3.2800000000000003E-2</v>
      </c>
      <c r="W22" s="169">
        <v>4.947E-2</v>
      </c>
      <c r="X22" s="4" t="s">
        <v>420</v>
      </c>
      <c r="Y22" s="4" t="s">
        <v>139</v>
      </c>
      <c r="Z22" s="153">
        <v>50000</v>
      </c>
      <c r="AA22" s="163">
        <v>1</v>
      </c>
      <c r="AB22" s="180">
        <v>114.78</v>
      </c>
      <c r="AD22" s="153">
        <v>57.39</v>
      </c>
      <c r="AG22" s="2" t="s">
        <v>36</v>
      </c>
      <c r="AH22" s="169">
        <v>2.9E-5</v>
      </c>
      <c r="AI22" s="169">
        <v>1.7659239068378699E-2</v>
      </c>
      <c r="AJ22" s="169">
        <v>2.8218758609299E-3</v>
      </c>
    </row>
    <row r="23" spans="1:36">
      <c r="A23" s="2">
        <v>301</v>
      </c>
      <c r="B23" s="2">
        <v>7209</v>
      </c>
      <c r="C23" s="2" t="s">
        <v>1818</v>
      </c>
      <c r="D23" s="2" t="s">
        <v>1819</v>
      </c>
      <c r="E23" s="4" t="s">
        <v>1342</v>
      </c>
      <c r="F23" s="2" t="s">
        <v>1820</v>
      </c>
      <c r="G23" s="2" t="s">
        <v>1821</v>
      </c>
      <c r="H23" s="4" t="s">
        <v>329</v>
      </c>
      <c r="I23" s="2" t="s">
        <v>764</v>
      </c>
      <c r="J23" s="2" t="s">
        <v>30</v>
      </c>
      <c r="K23" s="2" t="s">
        <v>30</v>
      </c>
      <c r="L23" s="2" t="s">
        <v>335</v>
      </c>
      <c r="M23" s="2" t="s">
        <v>53</v>
      </c>
      <c r="N23" s="2" t="s">
        <v>455</v>
      </c>
      <c r="O23" s="2" t="s">
        <v>139</v>
      </c>
      <c r="P23" s="2" t="s">
        <v>1188</v>
      </c>
      <c r="Q23" s="2" t="s">
        <v>421</v>
      </c>
      <c r="R23" s="2" t="s">
        <v>414</v>
      </c>
      <c r="S23" s="2" t="s">
        <v>34</v>
      </c>
      <c r="T23" s="153">
        <v>3.7480000000000002</v>
      </c>
      <c r="U23" s="2" t="s">
        <v>1822</v>
      </c>
      <c r="V23" s="167">
        <v>2E-3</v>
      </c>
      <c r="W23" s="169">
        <v>2.5999999999999999E-2</v>
      </c>
      <c r="X23" s="4" t="s">
        <v>420</v>
      </c>
      <c r="Y23" s="4" t="s">
        <v>139</v>
      </c>
      <c r="Z23" s="153">
        <v>61963.16</v>
      </c>
      <c r="AA23" s="163">
        <v>1</v>
      </c>
      <c r="AB23" s="180">
        <v>103.06</v>
      </c>
      <c r="AD23" s="153">
        <v>63.859000000000002</v>
      </c>
      <c r="AG23" s="2" t="s">
        <v>36</v>
      </c>
      <c r="AH23" s="169">
        <v>1.8E-5</v>
      </c>
      <c r="AI23" s="169">
        <v>1.9649859851923499E-2</v>
      </c>
      <c r="AJ23" s="169">
        <v>3.1399691103388698E-3</v>
      </c>
    </row>
    <row r="24" spans="1:36">
      <c r="A24" s="2">
        <v>301</v>
      </c>
      <c r="B24" s="2">
        <v>7209</v>
      </c>
      <c r="C24" s="2" t="s">
        <v>1818</v>
      </c>
      <c r="D24" s="2" t="s">
        <v>1819</v>
      </c>
      <c r="E24" s="4" t="s">
        <v>1342</v>
      </c>
      <c r="F24" s="2" t="s">
        <v>1823</v>
      </c>
      <c r="G24" s="2" t="s">
        <v>1824</v>
      </c>
      <c r="H24" s="2" t="s">
        <v>329</v>
      </c>
      <c r="I24" s="2" t="s">
        <v>977</v>
      </c>
      <c r="J24" s="2" t="s">
        <v>30</v>
      </c>
      <c r="K24" s="2" t="s">
        <v>30</v>
      </c>
      <c r="L24" s="2" t="s">
        <v>335</v>
      </c>
      <c r="M24" s="2" t="s">
        <v>53</v>
      </c>
      <c r="N24" s="2" t="s">
        <v>455</v>
      </c>
      <c r="O24" s="2" t="s">
        <v>139</v>
      </c>
      <c r="P24" s="2" t="s">
        <v>1188</v>
      </c>
      <c r="Q24" s="2" t="s">
        <v>421</v>
      </c>
      <c r="R24" s="2" t="s">
        <v>414</v>
      </c>
      <c r="S24" s="2" t="s">
        <v>34</v>
      </c>
      <c r="T24" s="153">
        <v>2.9780000000000002</v>
      </c>
      <c r="U24" s="2" t="s">
        <v>1825</v>
      </c>
      <c r="V24" s="167">
        <v>2.6800000000000001E-2</v>
      </c>
      <c r="W24" s="169">
        <v>4.7109999999999999E-2</v>
      </c>
      <c r="X24" s="4" t="s">
        <v>420</v>
      </c>
      <c r="Y24" s="4" t="s">
        <v>139</v>
      </c>
      <c r="Z24" s="153">
        <v>51434.45</v>
      </c>
      <c r="AA24" s="163">
        <v>1</v>
      </c>
      <c r="AB24" s="180">
        <v>95.08</v>
      </c>
      <c r="AD24" s="153">
        <v>48.904000000000003</v>
      </c>
      <c r="AG24" s="2" t="s">
        <v>36</v>
      </c>
      <c r="AH24" s="169">
        <v>2.5999999999999998E-5</v>
      </c>
      <c r="AI24" s="169">
        <v>1.50480087306963E-2</v>
      </c>
      <c r="AJ24" s="169">
        <v>2.40461168387778E-3</v>
      </c>
    </row>
    <row r="25" spans="1:36">
      <c r="A25" s="2">
        <v>301</v>
      </c>
      <c r="B25" s="2">
        <v>7209</v>
      </c>
      <c r="C25" s="2" t="s">
        <v>1818</v>
      </c>
      <c r="D25" s="2" t="s">
        <v>1819</v>
      </c>
      <c r="E25" s="4" t="s">
        <v>1342</v>
      </c>
      <c r="F25" s="2" t="s">
        <v>1826</v>
      </c>
      <c r="G25" s="2" t="s">
        <v>1827</v>
      </c>
      <c r="H25" s="2" t="s">
        <v>329</v>
      </c>
      <c r="I25" s="2" t="s">
        <v>764</v>
      </c>
      <c r="J25" s="2" t="s">
        <v>30</v>
      </c>
      <c r="K25" s="2" t="s">
        <v>30</v>
      </c>
      <c r="L25" s="2" t="s">
        <v>335</v>
      </c>
      <c r="M25" s="2" t="s">
        <v>31</v>
      </c>
      <c r="N25" s="2" t="s">
        <v>455</v>
      </c>
      <c r="O25" s="2" t="s">
        <v>139</v>
      </c>
      <c r="P25" s="2" t="s">
        <v>1752</v>
      </c>
      <c r="Q25" s="2" t="s">
        <v>421</v>
      </c>
      <c r="R25" s="2" t="s">
        <v>414</v>
      </c>
      <c r="S25" s="2" t="s">
        <v>34</v>
      </c>
      <c r="T25" s="153">
        <v>5.18</v>
      </c>
      <c r="U25" s="2" t="s">
        <v>1828</v>
      </c>
      <c r="V25" s="167">
        <v>3.3203000000000003E-2</v>
      </c>
      <c r="W25" s="169">
        <v>3.1099999999999999E-2</v>
      </c>
      <c r="X25" s="4" t="s">
        <v>420</v>
      </c>
      <c r="Y25" s="4" t="s">
        <v>139</v>
      </c>
      <c r="Z25" s="153">
        <v>60000</v>
      </c>
      <c r="AA25" s="163">
        <v>1</v>
      </c>
      <c r="AB25" s="180">
        <v>104.03</v>
      </c>
      <c r="AD25" s="153">
        <v>62.417999999999999</v>
      </c>
      <c r="AG25" s="2" t="s">
        <v>36</v>
      </c>
      <c r="AH25" s="169">
        <v>4.8000000000000001E-5</v>
      </c>
      <c r="AI25" s="169">
        <v>1.9206384111692999E-2</v>
      </c>
      <c r="AJ25" s="169">
        <v>3.0691034585733101E-3</v>
      </c>
    </row>
    <row r="26" spans="1:36">
      <c r="A26" s="2">
        <v>301</v>
      </c>
      <c r="B26" s="2">
        <v>7209</v>
      </c>
      <c r="C26" s="2" t="s">
        <v>1829</v>
      </c>
      <c r="D26" s="2" t="s">
        <v>1830</v>
      </c>
      <c r="E26" s="4" t="s">
        <v>1342</v>
      </c>
      <c r="F26" s="2" t="s">
        <v>1831</v>
      </c>
      <c r="G26" s="2" t="s">
        <v>1832</v>
      </c>
      <c r="H26" s="2" t="s">
        <v>329</v>
      </c>
      <c r="I26" s="2" t="s">
        <v>764</v>
      </c>
      <c r="J26" s="2" t="s">
        <v>30</v>
      </c>
      <c r="K26" s="2" t="s">
        <v>30</v>
      </c>
      <c r="L26" s="2" t="s">
        <v>335</v>
      </c>
      <c r="M26" s="2" t="s">
        <v>53</v>
      </c>
      <c r="N26" s="2" t="s">
        <v>471</v>
      </c>
      <c r="O26" s="2" t="s">
        <v>139</v>
      </c>
      <c r="P26" s="2" t="s">
        <v>1833</v>
      </c>
      <c r="Q26" s="2" t="s">
        <v>421</v>
      </c>
      <c r="R26" s="2" t="s">
        <v>414</v>
      </c>
      <c r="S26" s="2" t="s">
        <v>34</v>
      </c>
      <c r="T26" s="153">
        <v>3.077</v>
      </c>
      <c r="U26" s="2" t="s">
        <v>1834</v>
      </c>
      <c r="V26" s="167">
        <v>2.7E-2</v>
      </c>
      <c r="W26" s="169">
        <v>3.3090000000000001E-2</v>
      </c>
      <c r="X26" s="4" t="s">
        <v>420</v>
      </c>
      <c r="Y26" s="4" t="s">
        <v>139</v>
      </c>
      <c r="Z26" s="153">
        <v>11700</v>
      </c>
      <c r="AA26" s="163">
        <v>1</v>
      </c>
      <c r="AB26" s="180">
        <v>106.11</v>
      </c>
      <c r="AD26" s="153">
        <v>12.414999999999999</v>
      </c>
      <c r="AG26" s="2" t="s">
        <v>36</v>
      </c>
      <c r="AH26" s="169">
        <v>3.0000000000000001E-5</v>
      </c>
      <c r="AI26" s="169">
        <v>3.8201281988646499E-3</v>
      </c>
      <c r="AJ26" s="169">
        <v>6.1044122616453695E-4</v>
      </c>
    </row>
    <row r="27" spans="1:36">
      <c r="A27" s="2">
        <v>301</v>
      </c>
      <c r="B27" s="2">
        <v>7209</v>
      </c>
      <c r="C27" s="2" t="s">
        <v>1829</v>
      </c>
      <c r="D27" s="2" t="s">
        <v>1830</v>
      </c>
      <c r="E27" s="4" t="s">
        <v>1342</v>
      </c>
      <c r="F27" s="2" t="s">
        <v>1835</v>
      </c>
      <c r="G27" s="2" t="s">
        <v>1836</v>
      </c>
      <c r="H27" s="2" t="s">
        <v>329</v>
      </c>
      <c r="I27" s="2" t="s">
        <v>764</v>
      </c>
      <c r="J27" s="2" t="s">
        <v>30</v>
      </c>
      <c r="K27" s="2" t="s">
        <v>30</v>
      </c>
      <c r="L27" s="2" t="s">
        <v>335</v>
      </c>
      <c r="M27" s="2" t="s">
        <v>53</v>
      </c>
      <c r="N27" s="2" t="s">
        <v>471</v>
      </c>
      <c r="O27" s="2" t="s">
        <v>139</v>
      </c>
      <c r="P27" s="2" t="s">
        <v>1833</v>
      </c>
      <c r="Q27" s="2" t="s">
        <v>421</v>
      </c>
      <c r="R27" s="2" t="s">
        <v>414</v>
      </c>
      <c r="S27" s="2" t="s">
        <v>34</v>
      </c>
      <c r="T27" s="153">
        <v>2.492</v>
      </c>
      <c r="U27" s="2" t="s">
        <v>1837</v>
      </c>
      <c r="V27" s="167">
        <v>1.7999999999999999E-2</v>
      </c>
      <c r="W27" s="169">
        <v>2.9749999999999999E-2</v>
      </c>
      <c r="X27" s="4" t="s">
        <v>420</v>
      </c>
      <c r="Y27" s="4" t="s">
        <v>139</v>
      </c>
      <c r="Z27" s="153">
        <v>29355.17</v>
      </c>
      <c r="AA27" s="163">
        <v>1</v>
      </c>
      <c r="AB27" s="180">
        <v>113.34</v>
      </c>
      <c r="AD27" s="153">
        <v>33.271000000000001</v>
      </c>
      <c r="AG27" s="2" t="s">
        <v>36</v>
      </c>
      <c r="AH27" s="169">
        <v>4.0000000000000003E-5</v>
      </c>
      <c r="AI27" s="169">
        <v>1.0237727587447501E-2</v>
      </c>
      <c r="AJ27" s="169">
        <v>1.6359479724992799E-3</v>
      </c>
    </row>
    <row r="28" spans="1:36">
      <c r="A28" s="2">
        <v>301</v>
      </c>
      <c r="B28" s="2">
        <v>7209</v>
      </c>
      <c r="C28" s="2" t="s">
        <v>1596</v>
      </c>
      <c r="D28" s="2" t="s">
        <v>1597</v>
      </c>
      <c r="E28" s="4" t="s">
        <v>1342</v>
      </c>
      <c r="F28" s="2" t="s">
        <v>1838</v>
      </c>
      <c r="G28" s="2" t="s">
        <v>1839</v>
      </c>
      <c r="H28" s="2" t="s">
        <v>329</v>
      </c>
      <c r="I28" s="2" t="s">
        <v>764</v>
      </c>
      <c r="J28" s="2" t="s">
        <v>30</v>
      </c>
      <c r="K28" s="2" t="s">
        <v>30</v>
      </c>
      <c r="L28" s="2" t="s">
        <v>335</v>
      </c>
      <c r="M28" s="2" t="s">
        <v>53</v>
      </c>
      <c r="N28" s="2" t="s">
        <v>452</v>
      </c>
      <c r="O28" s="2" t="s">
        <v>139</v>
      </c>
      <c r="P28" s="2" t="s">
        <v>1734</v>
      </c>
      <c r="Q28" s="2" t="s">
        <v>421</v>
      </c>
      <c r="R28" s="2" t="s">
        <v>414</v>
      </c>
      <c r="S28" s="2" t="s">
        <v>34</v>
      </c>
      <c r="T28" s="153">
        <v>4.0490000000000004</v>
      </c>
      <c r="U28" s="2" t="s">
        <v>1840</v>
      </c>
      <c r="V28" s="167">
        <v>4.4000000000000003E-3</v>
      </c>
      <c r="W28" s="169">
        <v>2.7279999999999999E-2</v>
      </c>
      <c r="X28" s="4" t="s">
        <v>420</v>
      </c>
      <c r="Y28" s="4" t="s">
        <v>139</v>
      </c>
      <c r="Z28" s="153">
        <v>3966.42</v>
      </c>
      <c r="AA28" s="163">
        <v>1</v>
      </c>
      <c r="AB28" s="180">
        <v>105.45</v>
      </c>
      <c r="AD28" s="153">
        <v>4.1829999999999998</v>
      </c>
      <c r="AG28" s="2" t="s">
        <v>36</v>
      </c>
      <c r="AH28" s="169">
        <v>3.9999999999999998E-6</v>
      </c>
      <c r="AI28" s="169">
        <v>1.2870074018556099E-3</v>
      </c>
      <c r="AJ28" s="169">
        <v>2.0565864169298599E-4</v>
      </c>
    </row>
    <row r="29" spans="1:36">
      <c r="A29" s="2">
        <v>301</v>
      </c>
      <c r="B29" s="2">
        <v>7209</v>
      </c>
      <c r="C29" s="2" t="s">
        <v>1841</v>
      </c>
      <c r="D29" s="2" t="s">
        <v>1842</v>
      </c>
      <c r="E29" s="4" t="s">
        <v>1342</v>
      </c>
      <c r="F29" s="2" t="s">
        <v>1843</v>
      </c>
      <c r="G29" s="2" t="s">
        <v>1844</v>
      </c>
      <c r="H29" s="2" t="s">
        <v>329</v>
      </c>
      <c r="I29" s="2" t="s">
        <v>977</v>
      </c>
      <c r="J29" s="2" t="s">
        <v>30</v>
      </c>
      <c r="K29" s="2" t="s">
        <v>30</v>
      </c>
      <c r="L29" s="2" t="s">
        <v>335</v>
      </c>
      <c r="M29" s="2" t="s">
        <v>31</v>
      </c>
      <c r="N29" s="2" t="s">
        <v>452</v>
      </c>
      <c r="O29" s="2" t="s">
        <v>139</v>
      </c>
      <c r="P29" s="2" t="s">
        <v>1752</v>
      </c>
      <c r="Q29" s="2" t="s">
        <v>421</v>
      </c>
      <c r="R29" s="2" t="s">
        <v>414</v>
      </c>
      <c r="S29" s="2" t="s">
        <v>34</v>
      </c>
      <c r="T29" s="153">
        <v>6.8940000000000001</v>
      </c>
      <c r="U29" s="2" t="s">
        <v>1845</v>
      </c>
      <c r="V29" s="167">
        <v>6.0199999999999997E-2</v>
      </c>
      <c r="W29" s="169">
        <v>5.289E-2</v>
      </c>
      <c r="X29" s="4" t="s">
        <v>420</v>
      </c>
      <c r="Y29" s="4" t="s">
        <v>139</v>
      </c>
      <c r="Z29" s="153">
        <v>40000</v>
      </c>
      <c r="AA29" s="163">
        <v>1</v>
      </c>
      <c r="AB29" s="180">
        <v>107.02</v>
      </c>
      <c r="AD29" s="153">
        <v>42.808</v>
      </c>
      <c r="AG29" s="2" t="s">
        <v>36</v>
      </c>
      <c r="AH29" s="169">
        <v>8.0000000000000007E-5</v>
      </c>
      <c r="AI29" s="169">
        <v>1.31722722780825E-2</v>
      </c>
      <c r="AJ29" s="169">
        <v>2.10487649163072E-3</v>
      </c>
    </row>
    <row r="30" spans="1:36">
      <c r="A30" s="2">
        <v>301</v>
      </c>
      <c r="B30" s="2">
        <v>7209</v>
      </c>
      <c r="C30" s="2" t="s">
        <v>1841</v>
      </c>
      <c r="D30" s="2" t="s">
        <v>1842</v>
      </c>
      <c r="E30" s="4" t="s">
        <v>1342</v>
      </c>
      <c r="F30" s="2" t="s">
        <v>1846</v>
      </c>
      <c r="G30" s="2" t="s">
        <v>1847</v>
      </c>
      <c r="H30" s="2" t="s">
        <v>329</v>
      </c>
      <c r="I30" s="2" t="s">
        <v>977</v>
      </c>
      <c r="J30" s="2" t="s">
        <v>30</v>
      </c>
      <c r="K30" s="2" t="s">
        <v>30</v>
      </c>
      <c r="L30" s="2" t="s">
        <v>335</v>
      </c>
      <c r="M30" s="2" t="s">
        <v>53</v>
      </c>
      <c r="N30" s="2" t="s">
        <v>452</v>
      </c>
      <c r="O30" s="2" t="s">
        <v>139</v>
      </c>
      <c r="P30" s="2" t="s">
        <v>1752</v>
      </c>
      <c r="Q30" s="2" t="s">
        <v>421</v>
      </c>
      <c r="R30" s="2" t="s">
        <v>414</v>
      </c>
      <c r="S30" s="2" t="s">
        <v>34</v>
      </c>
      <c r="T30" s="153">
        <v>4.2910000000000004</v>
      </c>
      <c r="U30" s="2" t="s">
        <v>1834</v>
      </c>
      <c r="V30" s="167">
        <v>4.3799999999999999E-2</v>
      </c>
      <c r="W30" s="169">
        <v>4.922E-2</v>
      </c>
      <c r="X30" s="4" t="s">
        <v>420</v>
      </c>
      <c r="Y30" s="4" t="s">
        <v>139</v>
      </c>
      <c r="Z30" s="153">
        <v>20000</v>
      </c>
      <c r="AA30" s="163">
        <v>1</v>
      </c>
      <c r="AB30" s="180">
        <v>99.05</v>
      </c>
      <c r="AD30" s="153">
        <v>19.809999999999999</v>
      </c>
      <c r="AG30" s="2" t="s">
        <v>36</v>
      </c>
      <c r="AH30" s="169">
        <v>4.0000000000000003E-5</v>
      </c>
      <c r="AI30" s="169">
        <v>6.0956530047844796E-3</v>
      </c>
      <c r="AJ30" s="169">
        <v>9.7406100026174096E-4</v>
      </c>
    </row>
    <row r="31" spans="1:36">
      <c r="A31" s="2">
        <v>301</v>
      </c>
      <c r="B31" s="2">
        <v>7209</v>
      </c>
      <c r="C31" s="2" t="s">
        <v>1848</v>
      </c>
      <c r="D31" s="2" t="s">
        <v>1849</v>
      </c>
      <c r="E31" s="4" t="s">
        <v>1342</v>
      </c>
      <c r="F31" s="2" t="s">
        <v>1850</v>
      </c>
      <c r="G31" s="2" t="s">
        <v>1851</v>
      </c>
      <c r="H31" s="2" t="s">
        <v>329</v>
      </c>
      <c r="I31" s="2" t="s">
        <v>977</v>
      </c>
      <c r="J31" s="2" t="s">
        <v>30</v>
      </c>
      <c r="K31" s="2" t="s">
        <v>30</v>
      </c>
      <c r="L31" s="2" t="s">
        <v>335</v>
      </c>
      <c r="M31" s="2" t="s">
        <v>53</v>
      </c>
      <c r="N31" s="2" t="s">
        <v>452</v>
      </c>
      <c r="O31" s="2" t="s">
        <v>139</v>
      </c>
      <c r="P31" s="2" t="s">
        <v>1444</v>
      </c>
      <c r="Q31" s="2" t="s">
        <v>423</v>
      </c>
      <c r="R31" s="2" t="s">
        <v>414</v>
      </c>
      <c r="S31" s="2" t="s">
        <v>34</v>
      </c>
      <c r="T31" s="153">
        <v>4.8419999999999996</v>
      </c>
      <c r="U31" s="2" t="s">
        <v>1852</v>
      </c>
      <c r="V31" s="167">
        <v>1.95E-2</v>
      </c>
      <c r="W31" s="169">
        <v>5.0009999999999999E-2</v>
      </c>
      <c r="X31" s="4" t="s">
        <v>420</v>
      </c>
      <c r="Y31" s="4" t="s">
        <v>139</v>
      </c>
      <c r="Z31" s="153">
        <v>45835.28</v>
      </c>
      <c r="AA31" s="163">
        <v>1</v>
      </c>
      <c r="AB31" s="180">
        <v>86.78</v>
      </c>
      <c r="AD31" s="153">
        <v>39.776000000000003</v>
      </c>
      <c r="AG31" s="2" t="s">
        <v>36</v>
      </c>
      <c r="AH31" s="169">
        <v>4.6E-5</v>
      </c>
      <c r="AI31" s="169">
        <v>1.22392638085181E-2</v>
      </c>
      <c r="AJ31" s="169">
        <v>1.9557854652217099E-3</v>
      </c>
    </row>
    <row r="32" spans="1:36">
      <c r="A32" s="2">
        <v>301</v>
      </c>
      <c r="B32" s="2">
        <v>7209</v>
      </c>
      <c r="C32" s="2" t="s">
        <v>1853</v>
      </c>
      <c r="D32" s="2" t="s">
        <v>1854</v>
      </c>
      <c r="E32" s="4" t="s">
        <v>1342</v>
      </c>
      <c r="F32" s="2" t="s">
        <v>1855</v>
      </c>
      <c r="G32" s="2" t="s">
        <v>1856</v>
      </c>
      <c r="H32" s="2" t="s">
        <v>329</v>
      </c>
      <c r="I32" s="2" t="s">
        <v>977</v>
      </c>
      <c r="J32" s="2" t="s">
        <v>30</v>
      </c>
      <c r="K32" s="2" t="s">
        <v>30</v>
      </c>
      <c r="L32" s="2" t="s">
        <v>335</v>
      </c>
      <c r="M32" s="2" t="s">
        <v>53</v>
      </c>
      <c r="N32" s="2" t="s">
        <v>458</v>
      </c>
      <c r="O32" s="2" t="s">
        <v>139</v>
      </c>
      <c r="P32" s="2" t="s">
        <v>1740</v>
      </c>
      <c r="Q32" s="2" t="s">
        <v>421</v>
      </c>
      <c r="R32" s="2" t="s">
        <v>414</v>
      </c>
      <c r="S32" s="2" t="s">
        <v>34</v>
      </c>
      <c r="T32" s="153">
        <v>1.859</v>
      </c>
      <c r="U32" s="2" t="s">
        <v>1817</v>
      </c>
      <c r="V32" s="167">
        <v>2.1999999999999999E-2</v>
      </c>
      <c r="W32" s="169">
        <v>5.1889999999999999E-2</v>
      </c>
      <c r="X32" s="4" t="s">
        <v>420</v>
      </c>
      <c r="Y32" s="4" t="s">
        <v>139</v>
      </c>
      <c r="Z32" s="153">
        <v>56250</v>
      </c>
      <c r="AA32" s="163">
        <v>1</v>
      </c>
      <c r="AB32" s="180">
        <v>95.28</v>
      </c>
      <c r="AD32" s="153">
        <v>53.594999999999999</v>
      </c>
      <c r="AG32" s="2" t="s">
        <v>36</v>
      </c>
      <c r="AH32" s="169">
        <v>5.1999999999999997E-5</v>
      </c>
      <c r="AI32" s="169">
        <v>1.6491495345351999E-2</v>
      </c>
      <c r="AJ32" s="169">
        <v>2.6352750786990402E-3</v>
      </c>
    </row>
    <row r="33" spans="1:36">
      <c r="A33" s="2">
        <v>301</v>
      </c>
      <c r="B33" s="2">
        <v>7209</v>
      </c>
      <c r="C33" s="2" t="s">
        <v>1857</v>
      </c>
      <c r="D33" s="2" t="s">
        <v>1858</v>
      </c>
      <c r="E33" s="4" t="s">
        <v>1342</v>
      </c>
      <c r="F33" s="2" t="s">
        <v>1859</v>
      </c>
      <c r="G33" s="2" t="s">
        <v>1860</v>
      </c>
      <c r="H33" s="2" t="s">
        <v>329</v>
      </c>
      <c r="I33" s="2" t="s">
        <v>764</v>
      </c>
      <c r="J33" s="2" t="s">
        <v>30</v>
      </c>
      <c r="K33" s="2" t="s">
        <v>30</v>
      </c>
      <c r="L33" s="2" t="s">
        <v>335</v>
      </c>
      <c r="M33" s="2" t="s">
        <v>53</v>
      </c>
      <c r="N33" s="2" t="s">
        <v>447</v>
      </c>
      <c r="O33" s="2" t="s">
        <v>139</v>
      </c>
      <c r="P33" s="2" t="s">
        <v>1188</v>
      </c>
      <c r="Q33" s="2" t="s">
        <v>421</v>
      </c>
      <c r="R33" s="2" t="s">
        <v>414</v>
      </c>
      <c r="S33" s="2" t="s">
        <v>34</v>
      </c>
      <c r="T33" s="153">
        <v>0.90400000000000003</v>
      </c>
      <c r="U33" s="2" t="s">
        <v>1861</v>
      </c>
      <c r="V33" s="167">
        <v>4.4999999999999998E-2</v>
      </c>
      <c r="W33" s="169">
        <v>2.3970000000000002E-2</v>
      </c>
      <c r="X33" s="4" t="s">
        <v>420</v>
      </c>
      <c r="Y33" s="4" t="s">
        <v>139</v>
      </c>
      <c r="Z33" s="153">
        <v>15561</v>
      </c>
      <c r="AA33" s="163">
        <v>1</v>
      </c>
      <c r="AB33" s="180">
        <v>119.86</v>
      </c>
      <c r="AD33" s="153">
        <v>18.651</v>
      </c>
      <c r="AG33" s="2" t="s">
        <v>36</v>
      </c>
      <c r="AH33" s="169">
        <v>1.1E-5</v>
      </c>
      <c r="AI33" s="169">
        <v>5.7391494926789998E-3</v>
      </c>
      <c r="AJ33" s="169">
        <v>9.1709316312834103E-4</v>
      </c>
    </row>
    <row r="34" spans="1:36">
      <c r="A34" s="2">
        <v>301</v>
      </c>
      <c r="B34" s="2">
        <v>7209</v>
      </c>
      <c r="C34" s="2" t="s">
        <v>1857</v>
      </c>
      <c r="D34" s="2" t="s">
        <v>1858</v>
      </c>
      <c r="E34" s="4" t="s">
        <v>1342</v>
      </c>
      <c r="F34" s="2" t="s">
        <v>1862</v>
      </c>
      <c r="G34" s="2" t="s">
        <v>1863</v>
      </c>
      <c r="H34" s="2" t="s">
        <v>329</v>
      </c>
      <c r="I34" s="2" t="s">
        <v>764</v>
      </c>
      <c r="J34" s="2" t="s">
        <v>30</v>
      </c>
      <c r="K34" s="2" t="s">
        <v>30</v>
      </c>
      <c r="L34" s="2" t="s">
        <v>335</v>
      </c>
      <c r="M34" s="2" t="s">
        <v>53</v>
      </c>
      <c r="N34" s="2" t="s">
        <v>447</v>
      </c>
      <c r="O34" s="2" t="s">
        <v>139</v>
      </c>
      <c r="P34" s="2" t="s">
        <v>1188</v>
      </c>
      <c r="Q34" s="2" t="s">
        <v>421</v>
      </c>
      <c r="R34" s="2" t="s">
        <v>414</v>
      </c>
      <c r="S34" s="2" t="s">
        <v>34</v>
      </c>
      <c r="T34" s="153">
        <v>3.0219999999999998</v>
      </c>
      <c r="U34" s="2" t="s">
        <v>1864</v>
      </c>
      <c r="V34" s="167">
        <v>3.85E-2</v>
      </c>
      <c r="W34" s="169">
        <v>2.5659999999999999E-2</v>
      </c>
      <c r="X34" s="4" t="s">
        <v>420</v>
      </c>
      <c r="Y34" s="4" t="s">
        <v>139</v>
      </c>
      <c r="Z34" s="153">
        <v>49456.52</v>
      </c>
      <c r="AA34" s="163">
        <v>1</v>
      </c>
      <c r="AB34" s="180">
        <v>120.79</v>
      </c>
      <c r="AC34" s="153">
        <v>1.7330000000000001</v>
      </c>
      <c r="AD34" s="153">
        <v>61.470999999999997</v>
      </c>
      <c r="AG34" s="2" t="s">
        <v>36</v>
      </c>
      <c r="AH34" s="169">
        <v>1.9000000000000001E-5</v>
      </c>
      <c r="AI34" s="169">
        <v>1.8915100673665301E-2</v>
      </c>
      <c r="AJ34" s="169">
        <v>3.02255752874723E-3</v>
      </c>
    </row>
    <row r="35" spans="1:36">
      <c r="A35" s="2">
        <v>301</v>
      </c>
      <c r="B35" s="2">
        <v>7209</v>
      </c>
      <c r="C35" s="2" t="s">
        <v>1857</v>
      </c>
      <c r="D35" s="2" t="s">
        <v>1858</v>
      </c>
      <c r="E35" s="4" t="s">
        <v>1342</v>
      </c>
      <c r="F35" s="2" t="s">
        <v>1865</v>
      </c>
      <c r="G35" s="2" t="s">
        <v>1866</v>
      </c>
      <c r="H35" s="2" t="s">
        <v>329</v>
      </c>
      <c r="I35" s="2" t="s">
        <v>764</v>
      </c>
      <c r="J35" s="2" t="s">
        <v>30</v>
      </c>
      <c r="K35" s="2" t="s">
        <v>30</v>
      </c>
      <c r="L35" s="2" t="s">
        <v>335</v>
      </c>
      <c r="M35" s="2" t="s">
        <v>53</v>
      </c>
      <c r="N35" s="2" t="s">
        <v>447</v>
      </c>
      <c r="O35" s="2" t="s">
        <v>139</v>
      </c>
      <c r="P35" s="2" t="s">
        <v>1188</v>
      </c>
      <c r="Q35" s="2" t="s">
        <v>421</v>
      </c>
      <c r="R35" s="2" t="s">
        <v>414</v>
      </c>
      <c r="S35" s="2" t="s">
        <v>34</v>
      </c>
      <c r="T35" s="153">
        <v>5.3689999999999998</v>
      </c>
      <c r="U35" s="2" t="s">
        <v>1867</v>
      </c>
      <c r="V35" s="167">
        <v>2.3900000000000001E-2</v>
      </c>
      <c r="W35" s="169">
        <v>2.7189999999999999E-2</v>
      </c>
      <c r="X35" s="4" t="s">
        <v>420</v>
      </c>
      <c r="Y35" s="4" t="s">
        <v>139</v>
      </c>
      <c r="Z35" s="153">
        <v>35000</v>
      </c>
      <c r="AA35" s="163">
        <v>1</v>
      </c>
      <c r="AB35" s="180">
        <v>113.4</v>
      </c>
      <c r="AD35" s="153">
        <v>39.69</v>
      </c>
      <c r="AG35" s="2" t="s">
        <v>36</v>
      </c>
      <c r="AH35" s="169">
        <v>9.0000000000000002E-6</v>
      </c>
      <c r="AI35" s="169">
        <v>1.22128454194799E-2</v>
      </c>
      <c r="AJ35" s="169">
        <v>1.9515639121851799E-3</v>
      </c>
    </row>
    <row r="36" spans="1:36">
      <c r="A36" s="2">
        <v>301</v>
      </c>
      <c r="B36" s="2">
        <v>7209</v>
      </c>
      <c r="C36" s="2" t="s">
        <v>1868</v>
      </c>
      <c r="D36" s="2" t="s">
        <v>1869</v>
      </c>
      <c r="E36" s="4" t="s">
        <v>1342</v>
      </c>
      <c r="F36" s="2" t="s">
        <v>1870</v>
      </c>
      <c r="G36" s="2" t="s">
        <v>1871</v>
      </c>
      <c r="H36" s="2" t="s">
        <v>329</v>
      </c>
      <c r="I36" s="2" t="s">
        <v>977</v>
      </c>
      <c r="J36" s="2" t="s">
        <v>30</v>
      </c>
      <c r="K36" s="2" t="s">
        <v>30</v>
      </c>
      <c r="L36" s="2" t="s">
        <v>335</v>
      </c>
      <c r="M36" s="2" t="s">
        <v>53</v>
      </c>
      <c r="N36" s="2" t="s">
        <v>469</v>
      </c>
      <c r="O36" s="2" t="s">
        <v>139</v>
      </c>
      <c r="P36" s="2" t="s">
        <v>1752</v>
      </c>
      <c r="Q36" s="2" t="s">
        <v>421</v>
      </c>
      <c r="R36" s="2" t="s">
        <v>414</v>
      </c>
      <c r="S36" s="2" t="s">
        <v>34</v>
      </c>
      <c r="T36" s="153">
        <v>1.891</v>
      </c>
      <c r="U36" s="2" t="s">
        <v>1872</v>
      </c>
      <c r="V36" s="167">
        <v>2.18E-2</v>
      </c>
      <c r="W36" s="169">
        <v>5.1799999999999999E-2</v>
      </c>
      <c r="X36" s="4" t="s">
        <v>420</v>
      </c>
      <c r="Y36" s="4" t="s">
        <v>139</v>
      </c>
      <c r="Z36" s="153">
        <v>24000</v>
      </c>
      <c r="AA36" s="163">
        <v>1</v>
      </c>
      <c r="AB36" s="180">
        <v>94.94</v>
      </c>
      <c r="AD36" s="153">
        <v>22.786000000000001</v>
      </c>
      <c r="AG36" s="2" t="s">
        <v>36</v>
      </c>
      <c r="AH36" s="169">
        <v>7.8999999999999996E-5</v>
      </c>
      <c r="AI36" s="169">
        <v>7.0112625495112203E-3</v>
      </c>
      <c r="AJ36" s="169">
        <v>1.1203717479840399E-3</v>
      </c>
    </row>
    <row r="37" spans="1:36">
      <c r="A37" s="2">
        <v>301</v>
      </c>
      <c r="B37" s="2">
        <v>7209</v>
      </c>
      <c r="C37" s="2" t="s">
        <v>1868</v>
      </c>
      <c r="D37" s="2" t="s">
        <v>1869</v>
      </c>
      <c r="E37" s="4" t="s">
        <v>1342</v>
      </c>
      <c r="F37" s="2" t="s">
        <v>1873</v>
      </c>
      <c r="G37" s="2" t="s">
        <v>1874</v>
      </c>
      <c r="H37" s="2" t="s">
        <v>329</v>
      </c>
      <c r="I37" s="2" t="s">
        <v>764</v>
      </c>
      <c r="J37" s="2" t="s">
        <v>30</v>
      </c>
      <c r="K37" s="2" t="s">
        <v>30</v>
      </c>
      <c r="L37" s="2" t="s">
        <v>335</v>
      </c>
      <c r="M37" s="2" t="s">
        <v>53</v>
      </c>
      <c r="N37" s="2" t="s">
        <v>469</v>
      </c>
      <c r="O37" s="2" t="s">
        <v>139</v>
      </c>
      <c r="P37" s="2" t="s">
        <v>1752</v>
      </c>
      <c r="Q37" s="2" t="s">
        <v>421</v>
      </c>
      <c r="R37" s="2" t="s">
        <v>414</v>
      </c>
      <c r="S37" s="2" t="s">
        <v>34</v>
      </c>
      <c r="T37" s="153">
        <v>2.84</v>
      </c>
      <c r="U37" s="2" t="s">
        <v>1875</v>
      </c>
      <c r="V37" s="167">
        <v>2.1999999999999999E-2</v>
      </c>
      <c r="W37" s="169">
        <v>2.8989999999999998E-2</v>
      </c>
      <c r="X37" s="4" t="s">
        <v>420</v>
      </c>
      <c r="Y37" s="4" t="s">
        <v>139</v>
      </c>
      <c r="Z37" s="153">
        <v>30620.7</v>
      </c>
      <c r="AA37" s="163">
        <v>1</v>
      </c>
      <c r="AB37" s="180">
        <v>105.5</v>
      </c>
      <c r="AD37" s="153">
        <v>32.305</v>
      </c>
      <c r="AG37" s="2" t="s">
        <v>36</v>
      </c>
      <c r="AH37" s="169">
        <v>9.7999999999999997E-5</v>
      </c>
      <c r="AI37" s="169">
        <v>9.94038797938427E-3</v>
      </c>
      <c r="AJ37" s="169">
        <v>1.5884342908936899E-3</v>
      </c>
    </row>
    <row r="38" spans="1:36">
      <c r="A38" s="2">
        <v>301</v>
      </c>
      <c r="B38" s="2">
        <v>7209</v>
      </c>
      <c r="C38" s="2" t="s">
        <v>1876</v>
      </c>
      <c r="D38" s="2" t="s">
        <v>1877</v>
      </c>
      <c r="E38" s="4" t="s">
        <v>1342</v>
      </c>
      <c r="F38" s="2" t="s">
        <v>1878</v>
      </c>
      <c r="G38" s="2" t="s">
        <v>1879</v>
      </c>
      <c r="H38" s="2" t="s">
        <v>329</v>
      </c>
      <c r="I38" s="2" t="s">
        <v>764</v>
      </c>
      <c r="J38" s="2" t="s">
        <v>30</v>
      </c>
      <c r="K38" s="2" t="s">
        <v>30</v>
      </c>
      <c r="L38" s="2" t="s">
        <v>335</v>
      </c>
      <c r="M38" s="2" t="s">
        <v>53</v>
      </c>
      <c r="N38" s="2" t="s">
        <v>471</v>
      </c>
      <c r="O38" s="2" t="s">
        <v>139</v>
      </c>
      <c r="P38" s="2" t="s">
        <v>1734</v>
      </c>
      <c r="Q38" s="2" t="s">
        <v>421</v>
      </c>
      <c r="R38" s="2" t="s">
        <v>414</v>
      </c>
      <c r="S38" s="2" t="s">
        <v>34</v>
      </c>
      <c r="T38" s="153">
        <v>1.835</v>
      </c>
      <c r="U38" s="2" t="s">
        <v>1880</v>
      </c>
      <c r="V38" s="167">
        <v>1.5800000000000002E-2</v>
      </c>
      <c r="W38" s="169">
        <v>2.708E-2</v>
      </c>
      <c r="X38" s="4" t="s">
        <v>420</v>
      </c>
      <c r="Y38" s="4" t="s">
        <v>139</v>
      </c>
      <c r="Z38" s="153">
        <v>13714.28</v>
      </c>
      <c r="AA38" s="163">
        <v>1</v>
      </c>
      <c r="AB38" s="180">
        <v>115.06</v>
      </c>
      <c r="AD38" s="153">
        <v>15.78</v>
      </c>
      <c r="AG38" s="2" t="s">
        <v>36</v>
      </c>
      <c r="AH38" s="169">
        <v>3.1999999999999999E-5</v>
      </c>
      <c r="AI38" s="169">
        <v>4.8554908833557996E-3</v>
      </c>
      <c r="AJ38" s="169">
        <v>7.7588804725122796E-4</v>
      </c>
    </row>
    <row r="39" spans="1:36">
      <c r="A39" s="2">
        <v>301</v>
      </c>
      <c r="B39" s="2">
        <v>7209</v>
      </c>
      <c r="C39" s="2" t="s">
        <v>1876</v>
      </c>
      <c r="D39" s="2" t="s">
        <v>1877</v>
      </c>
      <c r="E39" s="4" t="s">
        <v>1342</v>
      </c>
      <c r="F39" s="2" t="s">
        <v>1881</v>
      </c>
      <c r="G39" s="2" t="s">
        <v>1882</v>
      </c>
      <c r="H39" s="2" t="s">
        <v>329</v>
      </c>
      <c r="I39" s="2" t="s">
        <v>764</v>
      </c>
      <c r="J39" s="2" t="s">
        <v>30</v>
      </c>
      <c r="K39" s="2" t="s">
        <v>30</v>
      </c>
      <c r="L39" s="2" t="s">
        <v>335</v>
      </c>
      <c r="M39" s="2" t="s">
        <v>53</v>
      </c>
      <c r="N39" s="2" t="s">
        <v>471</v>
      </c>
      <c r="O39" s="2" t="s">
        <v>139</v>
      </c>
      <c r="P39" s="2" t="s">
        <v>1734</v>
      </c>
      <c r="Q39" s="2" t="s">
        <v>421</v>
      </c>
      <c r="R39" s="2" t="s">
        <v>414</v>
      </c>
      <c r="S39" s="2" t="s">
        <v>34</v>
      </c>
      <c r="T39" s="153">
        <v>4.4550000000000001</v>
      </c>
      <c r="U39" s="2" t="s">
        <v>1883</v>
      </c>
      <c r="V39" s="167">
        <v>8.3999999999999995E-3</v>
      </c>
      <c r="W39" s="169">
        <v>2.86E-2</v>
      </c>
      <c r="X39" s="4" t="s">
        <v>420</v>
      </c>
      <c r="Y39" s="4" t="s">
        <v>139</v>
      </c>
      <c r="Z39" s="153">
        <v>32692.3</v>
      </c>
      <c r="AA39" s="163">
        <v>1</v>
      </c>
      <c r="AB39" s="180">
        <v>105.34</v>
      </c>
      <c r="AD39" s="153">
        <v>34.438000000000002</v>
      </c>
      <c r="AG39" s="2" t="s">
        <v>36</v>
      </c>
      <c r="AH39" s="169">
        <v>4.3000000000000002E-5</v>
      </c>
      <c r="AI39" s="169">
        <v>1.0596795440767699E-2</v>
      </c>
      <c r="AJ39" s="169">
        <v>1.6933255811151899E-3</v>
      </c>
    </row>
    <row r="40" spans="1:36">
      <c r="A40" s="2">
        <v>301</v>
      </c>
      <c r="B40" s="2">
        <v>7209</v>
      </c>
      <c r="C40" s="2" t="s">
        <v>1884</v>
      </c>
      <c r="D40" s="2" t="s">
        <v>1885</v>
      </c>
      <c r="E40" s="4" t="s">
        <v>1342</v>
      </c>
      <c r="F40" s="2" t="s">
        <v>1886</v>
      </c>
      <c r="G40" s="2" t="s">
        <v>1887</v>
      </c>
      <c r="H40" s="2" t="s">
        <v>329</v>
      </c>
      <c r="I40" s="2" t="s">
        <v>977</v>
      </c>
      <c r="J40" s="2" t="s">
        <v>30</v>
      </c>
      <c r="K40" s="2" t="s">
        <v>30</v>
      </c>
      <c r="L40" s="2" t="s">
        <v>335</v>
      </c>
      <c r="M40" s="2" t="s">
        <v>53</v>
      </c>
      <c r="N40" s="2" t="s">
        <v>452</v>
      </c>
      <c r="O40" s="2" t="s">
        <v>139</v>
      </c>
      <c r="P40" s="2" t="s">
        <v>1752</v>
      </c>
      <c r="Q40" s="2" t="s">
        <v>421</v>
      </c>
      <c r="R40" s="2" t="s">
        <v>414</v>
      </c>
      <c r="S40" s="2" t="s">
        <v>34</v>
      </c>
      <c r="T40" s="153">
        <v>4.6970000000000001</v>
      </c>
      <c r="U40" s="2" t="s">
        <v>89</v>
      </c>
      <c r="V40" s="167">
        <v>2.64E-2</v>
      </c>
      <c r="W40" s="169">
        <v>5.0160000000000003E-2</v>
      </c>
      <c r="X40" s="4" t="s">
        <v>420</v>
      </c>
      <c r="Y40" s="4" t="s">
        <v>139</v>
      </c>
      <c r="Z40" s="153">
        <v>20122.400000000001</v>
      </c>
      <c r="AA40" s="163">
        <v>1</v>
      </c>
      <c r="AB40" s="180">
        <v>89.86</v>
      </c>
      <c r="AD40" s="153">
        <v>18.082000000000001</v>
      </c>
      <c r="AG40" s="2" t="s">
        <v>36</v>
      </c>
      <c r="AH40" s="169">
        <v>1.2E-5</v>
      </c>
      <c r="AI40" s="169">
        <v>5.5639337903026203E-3</v>
      </c>
      <c r="AJ40" s="169">
        <v>8.8909439381119795E-4</v>
      </c>
    </row>
    <row r="41" spans="1:36">
      <c r="A41" s="2">
        <v>301</v>
      </c>
      <c r="B41" s="2">
        <v>7209</v>
      </c>
      <c r="C41" s="2" t="s">
        <v>1192</v>
      </c>
      <c r="D41" s="2" t="s">
        <v>1612</v>
      </c>
      <c r="E41" s="4" t="s">
        <v>1342</v>
      </c>
      <c r="F41" s="2" t="s">
        <v>1888</v>
      </c>
      <c r="G41" s="2" t="s">
        <v>1889</v>
      </c>
      <c r="H41" s="2" t="s">
        <v>329</v>
      </c>
      <c r="I41" s="2" t="s">
        <v>764</v>
      </c>
      <c r="J41" s="2" t="s">
        <v>30</v>
      </c>
      <c r="K41" s="2" t="s">
        <v>30</v>
      </c>
      <c r="L41" s="2" t="s">
        <v>335</v>
      </c>
      <c r="M41" s="2" t="s">
        <v>53</v>
      </c>
      <c r="N41" s="2" t="s">
        <v>455</v>
      </c>
      <c r="O41" s="2" t="s">
        <v>139</v>
      </c>
      <c r="P41" s="2" t="s">
        <v>1188</v>
      </c>
      <c r="Q41" s="2" t="s">
        <v>421</v>
      </c>
      <c r="R41" s="2" t="s">
        <v>414</v>
      </c>
      <c r="S41" s="2" t="s">
        <v>34</v>
      </c>
      <c r="T41" s="153">
        <v>1.238</v>
      </c>
      <c r="U41" s="2" t="s">
        <v>1890</v>
      </c>
      <c r="V41" s="167">
        <v>8.3000000000000001E-3</v>
      </c>
      <c r="W41" s="169">
        <v>2.29E-2</v>
      </c>
      <c r="X41" s="4" t="s">
        <v>420</v>
      </c>
      <c r="Y41" s="4" t="s">
        <v>139</v>
      </c>
      <c r="Z41" s="153">
        <v>16432</v>
      </c>
      <c r="AA41" s="163">
        <v>1</v>
      </c>
      <c r="AB41" s="180">
        <v>114.23</v>
      </c>
      <c r="AD41" s="153">
        <v>18.77</v>
      </c>
      <c r="AG41" s="2" t="s">
        <v>36</v>
      </c>
      <c r="AH41" s="169">
        <v>1.1E-5</v>
      </c>
      <c r="AI41" s="169">
        <v>5.7757231030018596E-3</v>
      </c>
      <c r="AJ41" s="169">
        <v>9.2293747995974499E-4</v>
      </c>
    </row>
    <row r="42" spans="1:36">
      <c r="A42" s="2">
        <v>301</v>
      </c>
      <c r="B42" s="2">
        <v>7209</v>
      </c>
      <c r="C42" s="2" t="s">
        <v>1192</v>
      </c>
      <c r="D42" s="2" t="s">
        <v>1612</v>
      </c>
      <c r="E42" s="4" t="s">
        <v>1342</v>
      </c>
      <c r="F42" s="2" t="s">
        <v>1891</v>
      </c>
      <c r="G42" s="2" t="s">
        <v>1892</v>
      </c>
      <c r="H42" s="2" t="s">
        <v>329</v>
      </c>
      <c r="I42" s="2" t="s">
        <v>764</v>
      </c>
      <c r="J42" s="2" t="s">
        <v>30</v>
      </c>
      <c r="K42" s="2" t="s">
        <v>30</v>
      </c>
      <c r="L42" s="2" t="s">
        <v>335</v>
      </c>
      <c r="M42" s="2" t="s">
        <v>53</v>
      </c>
      <c r="N42" s="2" t="s">
        <v>455</v>
      </c>
      <c r="O42" s="2" t="s">
        <v>139</v>
      </c>
      <c r="P42" s="2" t="s">
        <v>1188</v>
      </c>
      <c r="Q42" s="2" t="s">
        <v>421</v>
      </c>
      <c r="R42" s="2" t="s">
        <v>414</v>
      </c>
      <c r="S42" s="2" t="s">
        <v>34</v>
      </c>
      <c r="T42" s="153">
        <v>2.3460000000000001</v>
      </c>
      <c r="U42" s="2" t="s">
        <v>1893</v>
      </c>
      <c r="V42" s="167">
        <v>1.8599999999999998E-2</v>
      </c>
      <c r="W42" s="169">
        <v>2.4129999999999999E-2</v>
      </c>
      <c r="X42" s="4" t="s">
        <v>420</v>
      </c>
      <c r="Y42" s="4" t="s">
        <v>139</v>
      </c>
      <c r="Z42" s="153">
        <v>107100</v>
      </c>
      <c r="AA42" s="163">
        <v>1</v>
      </c>
      <c r="AB42" s="180">
        <v>102.59</v>
      </c>
      <c r="AD42" s="153">
        <v>109.874</v>
      </c>
      <c r="AG42" s="2" t="s">
        <v>36</v>
      </c>
      <c r="AH42" s="169">
        <v>3.6999999999999998E-5</v>
      </c>
      <c r="AI42" s="169">
        <v>3.3808839360214997E-2</v>
      </c>
      <c r="AJ42" s="169">
        <v>5.4025174758227396E-3</v>
      </c>
    </row>
    <row r="43" spans="1:36">
      <c r="A43" s="2">
        <v>301</v>
      </c>
      <c r="B43" s="2">
        <v>7209</v>
      </c>
      <c r="C43" s="2" t="s">
        <v>1192</v>
      </c>
      <c r="D43" s="2" t="s">
        <v>1612</v>
      </c>
      <c r="E43" s="4" t="s">
        <v>1342</v>
      </c>
      <c r="F43" s="2" t="s">
        <v>1894</v>
      </c>
      <c r="G43" s="2" t="s">
        <v>1895</v>
      </c>
      <c r="H43" s="2" t="s">
        <v>329</v>
      </c>
      <c r="I43" s="2" t="s">
        <v>764</v>
      </c>
      <c r="J43" s="2" t="s">
        <v>30</v>
      </c>
      <c r="K43" s="2" t="s">
        <v>30</v>
      </c>
      <c r="L43" s="2" t="s">
        <v>335</v>
      </c>
      <c r="M43" s="2" t="s">
        <v>53</v>
      </c>
      <c r="N43" s="2" t="s">
        <v>455</v>
      </c>
      <c r="O43" s="2" t="s">
        <v>139</v>
      </c>
      <c r="P43" s="2" t="s">
        <v>1188</v>
      </c>
      <c r="Q43" s="2" t="s">
        <v>421</v>
      </c>
      <c r="R43" s="2" t="s">
        <v>414</v>
      </c>
      <c r="S43" s="2" t="s">
        <v>34</v>
      </c>
      <c r="T43" s="153">
        <v>2.649</v>
      </c>
      <c r="U43" s="2" t="s">
        <v>1896</v>
      </c>
      <c r="V43" s="167">
        <v>1E-3</v>
      </c>
      <c r="W43" s="169">
        <v>2.3560000000000001E-2</v>
      </c>
      <c r="X43" s="4" t="s">
        <v>420</v>
      </c>
      <c r="Y43" s="4" t="s">
        <v>139</v>
      </c>
      <c r="Z43" s="153">
        <v>54000</v>
      </c>
      <c r="AA43" s="163">
        <v>1</v>
      </c>
      <c r="AB43" s="180">
        <v>106.31</v>
      </c>
      <c r="AD43" s="153">
        <v>57.406999999999996</v>
      </c>
      <c r="AG43" s="2" t="s">
        <v>36</v>
      </c>
      <c r="AH43" s="169">
        <v>1.7E-5</v>
      </c>
      <c r="AI43" s="169">
        <v>1.7664593150270799E-2</v>
      </c>
      <c r="AJ43" s="169">
        <v>2.8227314218286698E-3</v>
      </c>
    </row>
    <row r="44" spans="1:36">
      <c r="A44" s="2">
        <v>301</v>
      </c>
      <c r="B44" s="2">
        <v>7209</v>
      </c>
      <c r="C44" s="2" t="s">
        <v>1192</v>
      </c>
      <c r="D44" s="2" t="s">
        <v>1612</v>
      </c>
      <c r="E44" s="4" t="s">
        <v>1342</v>
      </c>
      <c r="F44" s="2" t="s">
        <v>1897</v>
      </c>
      <c r="G44" s="2" t="s">
        <v>1898</v>
      </c>
      <c r="H44" s="2" t="s">
        <v>329</v>
      </c>
      <c r="I44" s="2" t="s">
        <v>764</v>
      </c>
      <c r="J44" s="2" t="s">
        <v>30</v>
      </c>
      <c r="K44" s="2" t="s">
        <v>30</v>
      </c>
      <c r="L44" s="2" t="s">
        <v>335</v>
      </c>
      <c r="M44" s="2" t="s">
        <v>53</v>
      </c>
      <c r="N44" s="2" t="s">
        <v>455</v>
      </c>
      <c r="O44" s="2" t="s">
        <v>139</v>
      </c>
      <c r="P44" s="2" t="s">
        <v>1188</v>
      </c>
      <c r="Q44" s="2" t="s">
        <v>421</v>
      </c>
      <c r="R44" s="2" t="s">
        <v>414</v>
      </c>
      <c r="S44" s="2" t="s">
        <v>34</v>
      </c>
      <c r="T44" s="153">
        <v>4.5970000000000004</v>
      </c>
      <c r="U44" s="2" t="s">
        <v>1899</v>
      </c>
      <c r="V44" s="167">
        <v>2.0199999999999999E-2</v>
      </c>
      <c r="W44" s="169">
        <v>2.5819999999999999E-2</v>
      </c>
      <c r="X44" s="4" t="s">
        <v>420</v>
      </c>
      <c r="Y44" s="4" t="s">
        <v>139</v>
      </c>
      <c r="Z44" s="153">
        <v>29000</v>
      </c>
      <c r="AA44" s="163">
        <v>1</v>
      </c>
      <c r="AB44" s="180">
        <v>101.85</v>
      </c>
      <c r="AD44" s="153">
        <v>29.536999999999999</v>
      </c>
      <c r="AG44" s="2" t="s">
        <v>36</v>
      </c>
      <c r="AH44" s="169">
        <v>7.9999999999999996E-6</v>
      </c>
      <c r="AI44" s="169">
        <v>9.0885540119039192E-3</v>
      </c>
      <c r="AJ44" s="169">
        <v>1.4523146256552699E-3</v>
      </c>
    </row>
    <row r="45" spans="1:36">
      <c r="A45" s="2">
        <v>301</v>
      </c>
      <c r="B45" s="2">
        <v>7209</v>
      </c>
      <c r="C45" s="2" t="s">
        <v>1192</v>
      </c>
      <c r="D45" s="2" t="s">
        <v>1612</v>
      </c>
      <c r="E45" s="4" t="s">
        <v>1342</v>
      </c>
      <c r="F45" s="2" t="s">
        <v>1900</v>
      </c>
      <c r="G45" s="2" t="s">
        <v>1901</v>
      </c>
      <c r="H45" s="2" t="s">
        <v>329</v>
      </c>
      <c r="I45" s="2" t="s">
        <v>764</v>
      </c>
      <c r="J45" s="2" t="s">
        <v>30</v>
      </c>
      <c r="K45" s="2" t="s">
        <v>30</v>
      </c>
      <c r="L45" s="2" t="s">
        <v>335</v>
      </c>
      <c r="M45" s="2" t="s">
        <v>53</v>
      </c>
      <c r="N45" s="2" t="s">
        <v>455</v>
      </c>
      <c r="O45" s="2" t="s">
        <v>139</v>
      </c>
      <c r="P45" s="2" t="s">
        <v>1188</v>
      </c>
      <c r="Q45" s="2" t="s">
        <v>421</v>
      </c>
      <c r="R45" s="2" t="s">
        <v>414</v>
      </c>
      <c r="S45" s="2" t="s">
        <v>34</v>
      </c>
      <c r="T45" s="153">
        <v>4.6440000000000001</v>
      </c>
      <c r="U45" s="2" t="s">
        <v>1902</v>
      </c>
      <c r="V45" s="167">
        <v>1E-3</v>
      </c>
      <c r="W45" s="169">
        <v>2.571E-2</v>
      </c>
      <c r="X45" s="4" t="s">
        <v>420</v>
      </c>
      <c r="Y45" s="4" t="s">
        <v>139</v>
      </c>
      <c r="Z45" s="153">
        <v>28000</v>
      </c>
      <c r="AA45" s="163">
        <v>1</v>
      </c>
      <c r="AB45" s="180">
        <v>100.7</v>
      </c>
      <c r="AD45" s="153">
        <v>28.196000000000002</v>
      </c>
      <c r="AG45" s="2" t="s">
        <v>36</v>
      </c>
      <c r="AH45" s="169">
        <v>1.1E-5</v>
      </c>
      <c r="AI45" s="169">
        <v>8.6760743121101994E-3</v>
      </c>
      <c r="AJ45" s="169">
        <v>1.38640201733367E-3</v>
      </c>
    </row>
    <row r="46" spans="1:36">
      <c r="A46" s="2">
        <v>301</v>
      </c>
      <c r="B46" s="2">
        <v>7209</v>
      </c>
      <c r="C46" s="2" t="s">
        <v>1192</v>
      </c>
      <c r="D46" s="2" t="s">
        <v>1612</v>
      </c>
      <c r="E46" s="4" t="s">
        <v>1342</v>
      </c>
      <c r="F46" s="2" t="s">
        <v>1903</v>
      </c>
      <c r="G46" s="2" t="s">
        <v>1904</v>
      </c>
      <c r="H46" s="2" t="s">
        <v>329</v>
      </c>
      <c r="I46" s="2" t="s">
        <v>764</v>
      </c>
      <c r="J46" s="2" t="s">
        <v>30</v>
      </c>
      <c r="K46" s="2" t="s">
        <v>30</v>
      </c>
      <c r="L46" s="2" t="s">
        <v>335</v>
      </c>
      <c r="M46" s="2" t="s">
        <v>53</v>
      </c>
      <c r="N46" s="2" t="s">
        <v>455</v>
      </c>
      <c r="O46" s="2" t="s">
        <v>139</v>
      </c>
      <c r="P46" s="2" t="s">
        <v>1752</v>
      </c>
      <c r="Q46" s="2" t="s">
        <v>421</v>
      </c>
      <c r="R46" s="2" t="s">
        <v>414</v>
      </c>
      <c r="S46" s="2" t="s">
        <v>34</v>
      </c>
      <c r="T46" s="153">
        <v>2.944</v>
      </c>
      <c r="U46" s="2" t="s">
        <v>1905</v>
      </c>
      <c r="V46" s="167">
        <v>1.4999999999999999E-2</v>
      </c>
      <c r="W46" s="169">
        <v>3.0460000000000001E-2</v>
      </c>
      <c r="X46" s="4" t="s">
        <v>420</v>
      </c>
      <c r="Y46" s="4" t="s">
        <v>139</v>
      </c>
      <c r="Z46" s="153">
        <v>60000</v>
      </c>
      <c r="AA46" s="163">
        <v>1</v>
      </c>
      <c r="AB46" s="180">
        <v>106.7</v>
      </c>
      <c r="AD46" s="153">
        <v>64.02</v>
      </c>
      <c r="AG46" s="2" t="s">
        <v>36</v>
      </c>
      <c r="AH46" s="169">
        <v>4.3000000000000002E-5</v>
      </c>
      <c r="AI46" s="169">
        <v>1.96993288927967E-2</v>
      </c>
      <c r="AJ46" s="169">
        <v>3.1478740654596999E-3</v>
      </c>
    </row>
    <row r="47" spans="1:36">
      <c r="A47" s="2">
        <v>301</v>
      </c>
      <c r="B47" s="2">
        <v>7209</v>
      </c>
      <c r="C47" s="2" t="s">
        <v>1192</v>
      </c>
      <c r="D47" s="2" t="s">
        <v>1612</v>
      </c>
      <c r="E47" s="4" t="s">
        <v>1342</v>
      </c>
      <c r="F47" s="2" t="s">
        <v>1906</v>
      </c>
      <c r="G47" s="2" t="s">
        <v>1907</v>
      </c>
      <c r="H47" s="2" t="s">
        <v>329</v>
      </c>
      <c r="I47" s="2" t="s">
        <v>764</v>
      </c>
      <c r="J47" s="2" t="s">
        <v>30</v>
      </c>
      <c r="K47" s="2" t="s">
        <v>30</v>
      </c>
      <c r="L47" s="2" t="s">
        <v>335</v>
      </c>
      <c r="M47" s="2" t="s">
        <v>31</v>
      </c>
      <c r="N47" s="2" t="s">
        <v>455</v>
      </c>
      <c r="O47" s="2" t="s">
        <v>139</v>
      </c>
      <c r="P47" s="2" t="s">
        <v>1752</v>
      </c>
      <c r="Q47" s="2" t="s">
        <v>421</v>
      </c>
      <c r="R47" s="2" t="s">
        <v>414</v>
      </c>
      <c r="S47" s="2" t="s">
        <v>34</v>
      </c>
      <c r="T47" s="153">
        <v>5.4809999999999999</v>
      </c>
      <c r="U47" s="2" t="s">
        <v>1908</v>
      </c>
      <c r="V47" s="167">
        <v>3.1E-2</v>
      </c>
      <c r="W47" s="169">
        <v>3.1029999999999999E-2</v>
      </c>
      <c r="X47" s="4" t="s">
        <v>420</v>
      </c>
      <c r="Y47" s="4" t="s">
        <v>139</v>
      </c>
      <c r="Z47" s="153">
        <v>50000</v>
      </c>
      <c r="AA47" s="163">
        <v>1</v>
      </c>
      <c r="AB47" s="180">
        <v>100.81</v>
      </c>
      <c r="AD47" s="153">
        <v>50.405000000000001</v>
      </c>
      <c r="AG47" s="2" t="s">
        <v>36</v>
      </c>
      <c r="AH47" s="169">
        <v>3.3000000000000003E-5</v>
      </c>
      <c r="AI47" s="169">
        <v>1.5509913665126799E-2</v>
      </c>
      <c r="AJ47" s="169">
        <v>2.4784222472586099E-3</v>
      </c>
    </row>
    <row r="48" spans="1:36">
      <c r="A48" s="2">
        <v>301</v>
      </c>
      <c r="B48" s="2">
        <v>7209</v>
      </c>
      <c r="C48" s="2" t="s">
        <v>1192</v>
      </c>
      <c r="D48" s="2" t="s">
        <v>1612</v>
      </c>
      <c r="E48" s="4" t="s">
        <v>1342</v>
      </c>
      <c r="F48" s="2" t="s">
        <v>1909</v>
      </c>
      <c r="G48" s="2" t="s">
        <v>1910</v>
      </c>
      <c r="H48" s="2" t="s">
        <v>329</v>
      </c>
      <c r="I48" s="2" t="s">
        <v>764</v>
      </c>
      <c r="J48" s="2" t="s">
        <v>30</v>
      </c>
      <c r="K48" s="2" t="s">
        <v>30</v>
      </c>
      <c r="L48" s="2" t="s">
        <v>335</v>
      </c>
      <c r="M48" s="2" t="s">
        <v>53</v>
      </c>
      <c r="N48" s="2" t="s">
        <v>455</v>
      </c>
      <c r="O48" s="2" t="s">
        <v>139</v>
      </c>
      <c r="P48" s="2" t="s">
        <v>1752</v>
      </c>
      <c r="Q48" s="2" t="s">
        <v>421</v>
      </c>
      <c r="R48" s="2" t="s">
        <v>414</v>
      </c>
      <c r="S48" s="2" t="s">
        <v>34</v>
      </c>
      <c r="T48" s="153">
        <v>3.181</v>
      </c>
      <c r="U48" s="2" t="s">
        <v>1911</v>
      </c>
      <c r="V48" s="167">
        <v>2.7799999999999998E-2</v>
      </c>
      <c r="W48" s="169">
        <v>2.947E-2</v>
      </c>
      <c r="X48" s="4" t="s">
        <v>420</v>
      </c>
      <c r="Y48" s="4" t="s">
        <v>139</v>
      </c>
      <c r="Z48" s="153">
        <v>35000</v>
      </c>
      <c r="AA48" s="163">
        <v>1</v>
      </c>
      <c r="AB48" s="180">
        <v>115.6</v>
      </c>
      <c r="AD48" s="153">
        <v>40.46</v>
      </c>
      <c r="AG48" s="2" t="s">
        <v>36</v>
      </c>
      <c r="AH48" s="169">
        <v>1.6699999999999999E-4</v>
      </c>
      <c r="AI48" s="169">
        <v>1.2449778928499701E-2</v>
      </c>
      <c r="AJ48" s="169">
        <v>1.9894249404639099E-3</v>
      </c>
    </row>
    <row r="49" spans="1:36">
      <c r="A49" s="2">
        <v>301</v>
      </c>
      <c r="B49" s="2">
        <v>7209</v>
      </c>
      <c r="C49" s="2" t="s">
        <v>1912</v>
      </c>
      <c r="D49" s="2" t="s">
        <v>1913</v>
      </c>
      <c r="E49" s="4" t="s">
        <v>1342</v>
      </c>
      <c r="F49" s="2" t="s">
        <v>1914</v>
      </c>
      <c r="G49" s="2" t="s">
        <v>1915</v>
      </c>
      <c r="H49" s="2" t="s">
        <v>329</v>
      </c>
      <c r="I49" s="2" t="s">
        <v>764</v>
      </c>
      <c r="J49" s="2" t="s">
        <v>30</v>
      </c>
      <c r="K49" s="2" t="s">
        <v>30</v>
      </c>
      <c r="L49" s="2" t="s">
        <v>335</v>
      </c>
      <c r="M49" s="2" t="s">
        <v>53</v>
      </c>
      <c r="N49" s="2" t="s">
        <v>471</v>
      </c>
      <c r="O49" s="2" t="s">
        <v>139</v>
      </c>
      <c r="P49" s="2" t="s">
        <v>1734</v>
      </c>
      <c r="Q49" s="2" t="s">
        <v>421</v>
      </c>
      <c r="R49" s="2" t="s">
        <v>414</v>
      </c>
      <c r="S49" s="2" t="s">
        <v>34</v>
      </c>
      <c r="T49" s="153">
        <v>2.9889999999999999</v>
      </c>
      <c r="U49" s="2" t="s">
        <v>1834</v>
      </c>
      <c r="V49" s="167">
        <v>2.81E-2</v>
      </c>
      <c r="W49" s="169">
        <v>2.8590000000000001E-2</v>
      </c>
      <c r="X49" s="4" t="s">
        <v>420</v>
      </c>
      <c r="Y49" s="4" t="s">
        <v>139</v>
      </c>
      <c r="Z49" s="153">
        <v>18750</v>
      </c>
      <c r="AA49" s="163">
        <v>1</v>
      </c>
      <c r="AB49" s="180">
        <v>117.66</v>
      </c>
      <c r="AD49" s="153">
        <v>22.061</v>
      </c>
      <c r="AG49" s="2" t="s">
        <v>36</v>
      </c>
      <c r="AH49" s="169">
        <v>1.4E-5</v>
      </c>
      <c r="AI49" s="169">
        <v>6.7883758128117902E-3</v>
      </c>
      <c r="AJ49" s="169">
        <v>1.08475533781042E-3</v>
      </c>
    </row>
    <row r="50" spans="1:36">
      <c r="A50" s="2">
        <v>301</v>
      </c>
      <c r="B50" s="2">
        <v>7209</v>
      </c>
      <c r="C50" s="2" t="s">
        <v>1912</v>
      </c>
      <c r="D50" s="2" t="s">
        <v>1913</v>
      </c>
      <c r="E50" s="4" t="s">
        <v>1342</v>
      </c>
      <c r="F50" s="2" t="s">
        <v>1916</v>
      </c>
      <c r="G50" s="2" t="s">
        <v>1917</v>
      </c>
      <c r="H50" s="2" t="s">
        <v>329</v>
      </c>
      <c r="I50" s="2" t="s">
        <v>764</v>
      </c>
      <c r="J50" s="2" t="s">
        <v>30</v>
      </c>
      <c r="K50" s="2" t="s">
        <v>30</v>
      </c>
      <c r="L50" s="2" t="s">
        <v>335</v>
      </c>
      <c r="M50" s="2" t="s">
        <v>53</v>
      </c>
      <c r="N50" s="2" t="s">
        <v>471</v>
      </c>
      <c r="O50" s="2" t="s">
        <v>139</v>
      </c>
      <c r="P50" s="2" t="s">
        <v>1734</v>
      </c>
      <c r="Q50" s="2" t="s">
        <v>421</v>
      </c>
      <c r="R50" s="2" t="s">
        <v>414</v>
      </c>
      <c r="S50" s="2" t="s">
        <v>34</v>
      </c>
      <c r="T50" s="153">
        <v>1.6830000000000001</v>
      </c>
      <c r="U50" s="2" t="s">
        <v>1817</v>
      </c>
      <c r="V50" s="167">
        <v>3.6999999999999998E-2</v>
      </c>
      <c r="W50" s="169">
        <v>2.8479999999999998E-2</v>
      </c>
      <c r="X50" s="4" t="s">
        <v>420</v>
      </c>
      <c r="Y50" s="4" t="s">
        <v>139</v>
      </c>
      <c r="Z50" s="153">
        <v>16000</v>
      </c>
      <c r="AA50" s="163">
        <v>1</v>
      </c>
      <c r="AB50" s="180">
        <v>118.43</v>
      </c>
      <c r="AD50" s="153">
        <v>18.949000000000002</v>
      </c>
      <c r="AG50" s="2" t="s">
        <v>36</v>
      </c>
      <c r="AH50" s="169">
        <v>5.3000000000000001E-5</v>
      </c>
      <c r="AI50" s="169">
        <v>5.8306567217092401E-3</v>
      </c>
      <c r="AJ50" s="169">
        <v>9.3171565278948399E-4</v>
      </c>
    </row>
    <row r="51" spans="1:36">
      <c r="A51" s="2">
        <v>301</v>
      </c>
      <c r="B51" s="2">
        <v>7209</v>
      </c>
      <c r="C51" s="2" t="s">
        <v>1918</v>
      </c>
      <c r="D51" s="2" t="s">
        <v>1919</v>
      </c>
      <c r="E51" s="4" t="s">
        <v>1342</v>
      </c>
      <c r="F51" s="2" t="s">
        <v>1920</v>
      </c>
      <c r="G51" s="2" t="s">
        <v>1921</v>
      </c>
      <c r="H51" s="2" t="s">
        <v>329</v>
      </c>
      <c r="I51" s="2" t="s">
        <v>977</v>
      </c>
      <c r="J51" s="2" t="s">
        <v>30</v>
      </c>
      <c r="K51" s="2" t="s">
        <v>30</v>
      </c>
      <c r="L51" s="2" t="s">
        <v>335</v>
      </c>
      <c r="M51" s="2" t="s">
        <v>31</v>
      </c>
      <c r="N51" s="2" t="s">
        <v>452</v>
      </c>
      <c r="O51" s="2" t="s">
        <v>139</v>
      </c>
      <c r="P51" s="2" t="s">
        <v>1922</v>
      </c>
      <c r="Q51" s="2" t="s">
        <v>423</v>
      </c>
      <c r="R51" s="2" t="s">
        <v>414</v>
      </c>
      <c r="S51" s="2" t="s">
        <v>34</v>
      </c>
      <c r="T51" s="153">
        <v>6.867</v>
      </c>
      <c r="U51" s="2" t="s">
        <v>1845</v>
      </c>
      <c r="V51" s="167">
        <v>6.0699999999999997E-2</v>
      </c>
      <c r="W51" s="169">
        <v>5.5280000000000003E-2</v>
      </c>
      <c r="X51" s="4" t="s">
        <v>420</v>
      </c>
      <c r="Y51" s="4" t="s">
        <v>139</v>
      </c>
      <c r="Z51" s="153">
        <v>23475</v>
      </c>
      <c r="AA51" s="163">
        <v>1</v>
      </c>
      <c r="AB51" s="180">
        <v>105.72</v>
      </c>
      <c r="AD51" s="153">
        <v>24.818000000000001</v>
      </c>
      <c r="AG51" s="2" t="s">
        <v>36</v>
      </c>
      <c r="AH51" s="169">
        <v>5.1999999999999997E-5</v>
      </c>
      <c r="AI51" s="169">
        <v>7.6365731586345298E-3</v>
      </c>
      <c r="AJ51" s="169">
        <v>1.2202938854349199E-3</v>
      </c>
    </row>
    <row r="52" spans="1:36">
      <c r="A52" s="2">
        <v>301</v>
      </c>
      <c r="B52" s="2">
        <v>7209</v>
      </c>
      <c r="C52" s="2" t="s">
        <v>1918</v>
      </c>
      <c r="D52" s="2" t="s">
        <v>1919</v>
      </c>
      <c r="E52" s="4" t="s">
        <v>1342</v>
      </c>
      <c r="F52" s="2" t="s">
        <v>1923</v>
      </c>
      <c r="G52" s="2" t="s">
        <v>1924</v>
      </c>
      <c r="H52" s="2" t="s">
        <v>329</v>
      </c>
      <c r="I52" s="2" t="s">
        <v>977</v>
      </c>
      <c r="J52" s="2" t="s">
        <v>30</v>
      </c>
      <c r="K52" s="2" t="s">
        <v>30</v>
      </c>
      <c r="L52" s="2" t="s">
        <v>335</v>
      </c>
      <c r="M52" s="2" t="s">
        <v>31</v>
      </c>
      <c r="N52" s="2" t="s">
        <v>452</v>
      </c>
      <c r="O52" s="2" t="s">
        <v>139</v>
      </c>
      <c r="P52" s="2" t="s">
        <v>1740</v>
      </c>
      <c r="Q52" s="2" t="s">
        <v>421</v>
      </c>
      <c r="R52" s="2" t="s">
        <v>414</v>
      </c>
      <c r="S52" s="2" t="s">
        <v>34</v>
      </c>
      <c r="T52" s="153">
        <v>6.2469999999999999</v>
      </c>
      <c r="U52" s="2" t="s">
        <v>1925</v>
      </c>
      <c r="V52" s="167">
        <v>6.0699999999999997E-2</v>
      </c>
      <c r="W52" s="169">
        <v>5.457E-2</v>
      </c>
      <c r="X52" s="4" t="s">
        <v>420</v>
      </c>
      <c r="Y52" s="4" t="s">
        <v>139</v>
      </c>
      <c r="Z52" s="153">
        <v>23475</v>
      </c>
      <c r="AA52" s="163">
        <v>1</v>
      </c>
      <c r="AB52" s="180">
        <v>105.78</v>
      </c>
      <c r="AD52" s="153">
        <v>24.832000000000001</v>
      </c>
      <c r="AG52" s="2" t="s">
        <v>36</v>
      </c>
      <c r="AH52" s="169">
        <v>5.1999999999999997E-5</v>
      </c>
      <c r="AI52" s="169">
        <v>7.6409071956144601E-3</v>
      </c>
      <c r="AJ52" s="169">
        <v>1.2209864472314199E-3</v>
      </c>
    </row>
    <row r="53" spans="1:36">
      <c r="A53" s="2">
        <v>301</v>
      </c>
      <c r="B53" s="2">
        <v>7209</v>
      </c>
      <c r="C53" s="2" t="s">
        <v>1926</v>
      </c>
      <c r="D53" s="2" t="s">
        <v>1927</v>
      </c>
      <c r="E53" s="4" t="s">
        <v>1342</v>
      </c>
      <c r="F53" s="2" t="s">
        <v>1928</v>
      </c>
      <c r="G53" s="2" t="s">
        <v>1929</v>
      </c>
      <c r="H53" s="2" t="s">
        <v>329</v>
      </c>
      <c r="I53" s="2" t="s">
        <v>764</v>
      </c>
      <c r="J53" s="2" t="s">
        <v>30</v>
      </c>
      <c r="K53" s="2" t="s">
        <v>30</v>
      </c>
      <c r="L53" s="2" t="s">
        <v>335</v>
      </c>
      <c r="M53" s="2" t="s">
        <v>53</v>
      </c>
      <c r="N53" s="2" t="s">
        <v>471</v>
      </c>
      <c r="O53" s="2" t="s">
        <v>139</v>
      </c>
      <c r="P53" s="2" t="s">
        <v>1752</v>
      </c>
      <c r="Q53" s="2" t="s">
        <v>421</v>
      </c>
      <c r="R53" s="2" t="s">
        <v>414</v>
      </c>
      <c r="S53" s="2" t="s">
        <v>34</v>
      </c>
      <c r="T53" s="153">
        <v>1.6459999999999999</v>
      </c>
      <c r="U53" s="2" t="s">
        <v>119</v>
      </c>
      <c r="V53" s="167">
        <v>1.4E-2</v>
      </c>
      <c r="W53" s="169">
        <v>2.6589999999999999E-2</v>
      </c>
      <c r="X53" s="4" t="s">
        <v>420</v>
      </c>
      <c r="Y53" s="4" t="s">
        <v>139</v>
      </c>
      <c r="Z53" s="153">
        <v>14160</v>
      </c>
      <c r="AA53" s="163">
        <v>1</v>
      </c>
      <c r="AB53" s="180">
        <v>113.81</v>
      </c>
      <c r="AD53" s="153">
        <v>16.114999999999998</v>
      </c>
      <c r="AG53" s="2" t="s">
        <v>36</v>
      </c>
      <c r="AH53" s="169">
        <v>2.3E-5</v>
      </c>
      <c r="AI53" s="169">
        <v>4.9588324894493802E-3</v>
      </c>
      <c r="AJ53" s="169">
        <v>7.9240162309308904E-4</v>
      </c>
    </row>
    <row r="54" spans="1:36">
      <c r="A54" s="2">
        <v>301</v>
      </c>
      <c r="B54" s="2">
        <v>7209</v>
      </c>
      <c r="C54" s="2" t="s">
        <v>1926</v>
      </c>
      <c r="D54" s="2" t="s">
        <v>1927</v>
      </c>
      <c r="E54" s="4" t="s">
        <v>1342</v>
      </c>
      <c r="F54" s="2" t="s">
        <v>1930</v>
      </c>
      <c r="G54" s="2" t="s">
        <v>1931</v>
      </c>
      <c r="H54" s="2" t="s">
        <v>329</v>
      </c>
      <c r="I54" s="2" t="s">
        <v>764</v>
      </c>
      <c r="J54" s="2" t="s">
        <v>30</v>
      </c>
      <c r="K54" s="2" t="s">
        <v>30</v>
      </c>
      <c r="L54" s="2" t="s">
        <v>335</v>
      </c>
      <c r="M54" s="2" t="s">
        <v>53</v>
      </c>
      <c r="N54" s="2" t="s">
        <v>471</v>
      </c>
      <c r="O54" s="2" t="s">
        <v>139</v>
      </c>
      <c r="P54" s="2" t="s">
        <v>1740</v>
      </c>
      <c r="Q54" s="2" t="s">
        <v>421</v>
      </c>
      <c r="R54" s="2" t="s">
        <v>414</v>
      </c>
      <c r="S54" s="2" t="s">
        <v>34</v>
      </c>
      <c r="T54" s="153">
        <v>1.3859999999999999</v>
      </c>
      <c r="U54" s="2" t="s">
        <v>1932</v>
      </c>
      <c r="V54" s="167">
        <v>2.0500000000000001E-2</v>
      </c>
      <c r="W54" s="169">
        <v>3.1309999999999998E-2</v>
      </c>
      <c r="X54" s="4" t="s">
        <v>420</v>
      </c>
      <c r="Y54" s="4" t="s">
        <v>139</v>
      </c>
      <c r="Z54" s="153">
        <v>27951.72</v>
      </c>
      <c r="AA54" s="163">
        <v>1</v>
      </c>
      <c r="AB54" s="180">
        <v>115.58</v>
      </c>
      <c r="AD54" s="153">
        <v>32.307000000000002</v>
      </c>
      <c r="AG54" s="2" t="s">
        <v>36</v>
      </c>
      <c r="AH54" s="169">
        <v>3.6999999999999998E-5</v>
      </c>
      <c r="AI54" s="169">
        <v>9.9409293804527295E-3</v>
      </c>
      <c r="AJ54" s="169">
        <v>1.5885208046217301E-3</v>
      </c>
    </row>
    <row r="55" spans="1:36">
      <c r="A55" s="2">
        <v>301</v>
      </c>
      <c r="B55" s="2">
        <v>7209</v>
      </c>
      <c r="C55" s="2" t="s">
        <v>1933</v>
      </c>
      <c r="D55" s="2" t="s">
        <v>1934</v>
      </c>
      <c r="E55" s="4" t="s">
        <v>1342</v>
      </c>
      <c r="F55" s="2" t="s">
        <v>1935</v>
      </c>
      <c r="G55" s="2" t="s">
        <v>1936</v>
      </c>
      <c r="H55" s="2" t="s">
        <v>329</v>
      </c>
      <c r="I55" s="2" t="s">
        <v>764</v>
      </c>
      <c r="J55" s="2" t="s">
        <v>30</v>
      </c>
      <c r="K55" s="2" t="s">
        <v>30</v>
      </c>
      <c r="L55" s="2" t="s">
        <v>335</v>
      </c>
      <c r="M55" s="2" t="s">
        <v>53</v>
      </c>
      <c r="N55" s="2" t="s">
        <v>455</v>
      </c>
      <c r="O55" s="2" t="s">
        <v>139</v>
      </c>
      <c r="P55" s="2" t="s">
        <v>1188</v>
      </c>
      <c r="Q55" s="2" t="s">
        <v>421</v>
      </c>
      <c r="R55" s="2" t="s">
        <v>414</v>
      </c>
      <c r="S55" s="2" t="s">
        <v>34</v>
      </c>
      <c r="T55" s="153">
        <v>2.456</v>
      </c>
      <c r="U55" s="2" t="s">
        <v>1937</v>
      </c>
      <c r="V55" s="167">
        <v>1.2200000000000001E-2</v>
      </c>
      <c r="W55" s="169">
        <v>2.4389999999999998E-2</v>
      </c>
      <c r="X55" s="4" t="s">
        <v>420</v>
      </c>
      <c r="Y55" s="4" t="s">
        <v>139</v>
      </c>
      <c r="Z55" s="153">
        <v>81620</v>
      </c>
      <c r="AA55" s="163">
        <v>1</v>
      </c>
      <c r="AB55" s="180">
        <v>114.03</v>
      </c>
      <c r="AD55" s="153">
        <v>93.070999999999998</v>
      </c>
      <c r="AG55" s="2" t="s">
        <v>36</v>
      </c>
      <c r="AH55" s="169">
        <v>2.6999999999999999E-5</v>
      </c>
      <c r="AI55" s="169">
        <v>2.8638579715550502E-2</v>
      </c>
      <c r="AJ55" s="169">
        <v>4.5763306379003801E-3</v>
      </c>
    </row>
    <row r="56" spans="1:36">
      <c r="A56" s="2">
        <v>301</v>
      </c>
      <c r="B56" s="2">
        <v>7209</v>
      </c>
      <c r="C56" s="2" t="s">
        <v>1933</v>
      </c>
      <c r="D56" s="2" t="s">
        <v>1934</v>
      </c>
      <c r="E56" s="4" t="s">
        <v>1342</v>
      </c>
      <c r="F56" s="2" t="s">
        <v>1938</v>
      </c>
      <c r="G56" s="2" t="s">
        <v>1939</v>
      </c>
      <c r="H56" s="2" t="s">
        <v>329</v>
      </c>
      <c r="I56" s="2" t="s">
        <v>764</v>
      </c>
      <c r="J56" s="2" t="s">
        <v>30</v>
      </c>
      <c r="K56" s="2" t="s">
        <v>30</v>
      </c>
      <c r="L56" s="2" t="s">
        <v>335</v>
      </c>
      <c r="M56" s="2" t="s">
        <v>53</v>
      </c>
      <c r="N56" s="2" t="s">
        <v>455</v>
      </c>
      <c r="O56" s="2" t="s">
        <v>139</v>
      </c>
      <c r="P56" s="2" t="s">
        <v>1188</v>
      </c>
      <c r="Q56" s="2" t="s">
        <v>421</v>
      </c>
      <c r="R56" s="2" t="s">
        <v>414</v>
      </c>
      <c r="S56" s="2" t="s">
        <v>34</v>
      </c>
      <c r="T56" s="153">
        <v>3.5550000000000002</v>
      </c>
      <c r="U56" s="2" t="s">
        <v>1940</v>
      </c>
      <c r="V56" s="167">
        <v>1E-3</v>
      </c>
      <c r="W56" s="169">
        <v>2.5600000000000001E-2</v>
      </c>
      <c r="X56" s="4" t="s">
        <v>420</v>
      </c>
      <c r="Y56" s="4" t="s">
        <v>139</v>
      </c>
      <c r="Z56" s="153">
        <v>77000</v>
      </c>
      <c r="AA56" s="163">
        <v>1</v>
      </c>
      <c r="AB56" s="180">
        <v>103.56</v>
      </c>
      <c r="AD56" s="153">
        <v>79.741</v>
      </c>
      <c r="AG56" s="2" t="s">
        <v>36</v>
      </c>
      <c r="AH56" s="169">
        <v>2.3E-5</v>
      </c>
      <c r="AI56" s="169">
        <v>2.45368341941E-2</v>
      </c>
      <c r="AJ56" s="169">
        <v>3.9208880885447496E-3</v>
      </c>
    </row>
    <row r="57" spans="1:36">
      <c r="A57" s="2">
        <v>301</v>
      </c>
      <c r="B57" s="2">
        <v>7209</v>
      </c>
      <c r="C57" s="2" t="s">
        <v>1933</v>
      </c>
      <c r="D57" s="2" t="s">
        <v>1934</v>
      </c>
      <c r="E57" s="4" t="s">
        <v>1342</v>
      </c>
      <c r="F57" s="2" t="s">
        <v>1941</v>
      </c>
      <c r="G57" s="2" t="s">
        <v>1942</v>
      </c>
      <c r="H57" s="2" t="s">
        <v>329</v>
      </c>
      <c r="I57" s="2" t="s">
        <v>764</v>
      </c>
      <c r="J57" s="2" t="s">
        <v>30</v>
      </c>
      <c r="K57" s="2" t="s">
        <v>30</v>
      </c>
      <c r="L57" s="2" t="s">
        <v>335</v>
      </c>
      <c r="M57" s="2" t="s">
        <v>53</v>
      </c>
      <c r="N57" s="2" t="s">
        <v>455</v>
      </c>
      <c r="O57" s="2" t="s">
        <v>139</v>
      </c>
      <c r="P57" s="2" t="s">
        <v>1943</v>
      </c>
      <c r="Q57" s="2" t="s">
        <v>423</v>
      </c>
      <c r="R57" s="2" t="s">
        <v>414</v>
      </c>
      <c r="S57" s="2" t="s">
        <v>34</v>
      </c>
      <c r="T57" s="153">
        <v>1.6719999999999999</v>
      </c>
      <c r="U57" s="2" t="s">
        <v>1944</v>
      </c>
      <c r="V57" s="167">
        <v>5.0000000000000001E-3</v>
      </c>
      <c r="W57" s="169">
        <v>2.4320000000000001E-2</v>
      </c>
      <c r="X57" s="4" t="s">
        <v>420</v>
      </c>
      <c r="Y57" s="4" t="s">
        <v>139</v>
      </c>
      <c r="Z57" s="153">
        <v>21000</v>
      </c>
      <c r="AA57" s="163">
        <v>1</v>
      </c>
      <c r="AB57" s="180">
        <v>111.01</v>
      </c>
      <c r="AD57" s="153">
        <v>23.312000000000001</v>
      </c>
      <c r="AG57" s="2" t="s">
        <v>36</v>
      </c>
      <c r="AH57" s="169">
        <v>2.8E-5</v>
      </c>
      <c r="AI57" s="169">
        <v>7.1732696826267697E-3</v>
      </c>
      <c r="AJ57" s="169">
        <v>1.1462598406967099E-3</v>
      </c>
    </row>
    <row r="58" spans="1:36">
      <c r="A58" s="2">
        <v>301</v>
      </c>
      <c r="B58" s="2">
        <v>7209</v>
      </c>
      <c r="C58" s="2" t="s">
        <v>1933</v>
      </c>
      <c r="D58" s="2" t="s">
        <v>1934</v>
      </c>
      <c r="E58" s="4" t="s">
        <v>1342</v>
      </c>
      <c r="F58" s="2" t="s">
        <v>1945</v>
      </c>
      <c r="G58" s="2" t="s">
        <v>1946</v>
      </c>
      <c r="H58" s="2" t="s">
        <v>329</v>
      </c>
      <c r="I58" s="2" t="s">
        <v>764</v>
      </c>
      <c r="J58" s="2" t="s">
        <v>30</v>
      </c>
      <c r="K58" s="2" t="s">
        <v>30</v>
      </c>
      <c r="L58" s="2" t="s">
        <v>335</v>
      </c>
      <c r="M58" s="2" t="s">
        <v>53</v>
      </c>
      <c r="N58" s="2" t="s">
        <v>455</v>
      </c>
      <c r="O58" s="2" t="s">
        <v>139</v>
      </c>
      <c r="P58" s="2" t="s">
        <v>1752</v>
      </c>
      <c r="Q58" s="2" t="s">
        <v>421</v>
      </c>
      <c r="R58" s="2" t="s">
        <v>414</v>
      </c>
      <c r="S58" s="2" t="s">
        <v>34</v>
      </c>
      <c r="T58" s="153">
        <v>3.0019999999999998</v>
      </c>
      <c r="U58" s="2" t="s">
        <v>1947</v>
      </c>
      <c r="V58" s="167">
        <v>3.3099999999999997E-2</v>
      </c>
      <c r="W58" s="169">
        <v>3.074E-2</v>
      </c>
      <c r="X58" s="4" t="s">
        <v>420</v>
      </c>
      <c r="Y58" s="4" t="s">
        <v>139</v>
      </c>
      <c r="Z58" s="153">
        <v>40000</v>
      </c>
      <c r="AA58" s="163">
        <v>1</v>
      </c>
      <c r="AB58" s="180">
        <v>110.92</v>
      </c>
      <c r="AD58" s="153">
        <v>44.368000000000002</v>
      </c>
      <c r="AG58" s="2" t="s">
        <v>36</v>
      </c>
      <c r="AH58" s="169">
        <v>5.7000000000000003E-5</v>
      </c>
      <c r="AI58" s="169">
        <v>1.3652293413239701E-2</v>
      </c>
      <c r="AJ58" s="169">
        <v>2.1815819515200899E-3</v>
      </c>
    </row>
    <row r="59" spans="1:36">
      <c r="A59" s="2">
        <v>301</v>
      </c>
      <c r="B59" s="2">
        <v>7209</v>
      </c>
      <c r="C59" s="2" t="s">
        <v>1933</v>
      </c>
      <c r="D59" s="2" t="s">
        <v>1934</v>
      </c>
      <c r="E59" s="4" t="s">
        <v>1342</v>
      </c>
      <c r="F59" s="2" t="s">
        <v>1948</v>
      </c>
      <c r="G59" s="2" t="s">
        <v>1949</v>
      </c>
      <c r="H59" s="2" t="s">
        <v>329</v>
      </c>
      <c r="I59" s="2" t="s">
        <v>764</v>
      </c>
      <c r="J59" s="2" t="s">
        <v>30</v>
      </c>
      <c r="K59" s="2" t="s">
        <v>30</v>
      </c>
      <c r="L59" s="2" t="s">
        <v>335</v>
      </c>
      <c r="M59" s="2" t="s">
        <v>53</v>
      </c>
      <c r="N59" s="2" t="s">
        <v>455</v>
      </c>
      <c r="O59" s="2" t="s">
        <v>139</v>
      </c>
      <c r="P59" s="2" t="s">
        <v>1752</v>
      </c>
      <c r="Q59" s="2" t="s">
        <v>421</v>
      </c>
      <c r="R59" s="2" t="s">
        <v>414</v>
      </c>
      <c r="S59" s="2" t="s">
        <v>34</v>
      </c>
      <c r="T59" s="153">
        <v>3.9239999999999999</v>
      </c>
      <c r="U59" s="2" t="s">
        <v>1950</v>
      </c>
      <c r="V59" s="167">
        <v>3.3599999999999998E-2</v>
      </c>
      <c r="W59" s="169">
        <v>3.0030000000000001E-2</v>
      </c>
      <c r="X59" s="4" t="s">
        <v>420</v>
      </c>
      <c r="Y59" s="4" t="s">
        <v>139</v>
      </c>
      <c r="Z59" s="153">
        <v>40000</v>
      </c>
      <c r="AA59" s="163">
        <v>1</v>
      </c>
      <c r="AB59" s="180">
        <v>107.83</v>
      </c>
      <c r="AD59" s="153">
        <v>43.131999999999998</v>
      </c>
      <c r="AG59" s="2" t="s">
        <v>36</v>
      </c>
      <c r="AH59" s="169">
        <v>3.4E-5</v>
      </c>
      <c r="AI59" s="169">
        <v>1.32719689753844E-2</v>
      </c>
      <c r="AJ59" s="169">
        <v>2.1208076256077398E-3</v>
      </c>
    </row>
    <row r="60" spans="1:36">
      <c r="A60" s="2">
        <v>301</v>
      </c>
      <c r="B60" s="2">
        <v>7209</v>
      </c>
      <c r="C60" s="2" t="s">
        <v>1933</v>
      </c>
      <c r="D60" s="2" t="s">
        <v>1934</v>
      </c>
      <c r="E60" s="4" t="s">
        <v>1342</v>
      </c>
      <c r="F60" s="2" t="s">
        <v>1951</v>
      </c>
      <c r="G60" s="2" t="s">
        <v>1952</v>
      </c>
      <c r="H60" s="2" t="s">
        <v>329</v>
      </c>
      <c r="I60" s="2" t="s">
        <v>764</v>
      </c>
      <c r="J60" s="2" t="s">
        <v>30</v>
      </c>
      <c r="K60" s="2" t="s">
        <v>30</v>
      </c>
      <c r="L60" s="2" t="s">
        <v>335</v>
      </c>
      <c r="M60" s="2" t="s">
        <v>53</v>
      </c>
      <c r="N60" s="2" t="s">
        <v>455</v>
      </c>
      <c r="O60" s="2" t="s">
        <v>139</v>
      </c>
      <c r="P60" s="2" t="s">
        <v>1188</v>
      </c>
      <c r="Q60" s="2" t="s">
        <v>421</v>
      </c>
      <c r="R60" s="2" t="s">
        <v>414</v>
      </c>
      <c r="S60" s="2" t="s">
        <v>34</v>
      </c>
      <c r="T60" s="153">
        <v>2.9279999999999999</v>
      </c>
      <c r="U60" s="2" t="s">
        <v>1953</v>
      </c>
      <c r="V60" s="167">
        <v>1E-3</v>
      </c>
      <c r="W60" s="169">
        <v>2.5739999999999999E-2</v>
      </c>
      <c r="X60" s="4" t="s">
        <v>420</v>
      </c>
      <c r="Y60" s="4" t="s">
        <v>139</v>
      </c>
      <c r="Z60" s="153">
        <v>126251.55</v>
      </c>
      <c r="AA60" s="163">
        <v>1</v>
      </c>
      <c r="AB60" s="180">
        <v>103.82</v>
      </c>
      <c r="AD60" s="153">
        <v>131.07400000000001</v>
      </c>
      <c r="AG60" s="2" t="s">
        <v>36</v>
      </c>
      <c r="AH60" s="169">
        <v>4.8999999999999998E-5</v>
      </c>
      <c r="AI60" s="169">
        <v>4.0332347883323398E-2</v>
      </c>
      <c r="AJ60" s="169">
        <v>6.4449480787864399E-3</v>
      </c>
    </row>
    <row r="61" spans="1:36">
      <c r="A61" s="2">
        <v>301</v>
      </c>
      <c r="B61" s="2">
        <v>7209</v>
      </c>
      <c r="C61" s="2" t="s">
        <v>1954</v>
      </c>
      <c r="D61" s="2" t="s">
        <v>1955</v>
      </c>
      <c r="E61" s="4" t="s">
        <v>1342</v>
      </c>
      <c r="F61" s="2" t="s">
        <v>1956</v>
      </c>
      <c r="G61" s="2" t="s">
        <v>1957</v>
      </c>
      <c r="H61" s="2" t="s">
        <v>329</v>
      </c>
      <c r="I61" s="2" t="s">
        <v>764</v>
      </c>
      <c r="J61" s="2" t="s">
        <v>30</v>
      </c>
      <c r="K61" s="2" t="s">
        <v>30</v>
      </c>
      <c r="L61" s="2" t="s">
        <v>335</v>
      </c>
      <c r="M61" s="2" t="s">
        <v>53</v>
      </c>
      <c r="N61" s="2" t="s">
        <v>450</v>
      </c>
      <c r="O61" s="2" t="s">
        <v>139</v>
      </c>
      <c r="P61" s="2" t="s">
        <v>1922</v>
      </c>
      <c r="Q61" s="2" t="s">
        <v>423</v>
      </c>
      <c r="R61" s="2" t="s">
        <v>414</v>
      </c>
      <c r="S61" s="2" t="s">
        <v>34</v>
      </c>
      <c r="T61" s="153">
        <v>0.53100000000000003</v>
      </c>
      <c r="U61" s="2" t="s">
        <v>1958</v>
      </c>
      <c r="V61" s="167">
        <v>1.8499999999999999E-2</v>
      </c>
      <c r="W61" s="169">
        <v>2.962E-2</v>
      </c>
      <c r="X61" s="4" t="s">
        <v>420</v>
      </c>
      <c r="Y61" s="4" t="s">
        <v>139</v>
      </c>
      <c r="Z61" s="153">
        <v>10762.63</v>
      </c>
      <c r="AA61" s="163">
        <v>1</v>
      </c>
      <c r="AB61" s="180">
        <v>115.43</v>
      </c>
      <c r="AD61" s="153">
        <v>12.423</v>
      </c>
      <c r="AG61" s="2" t="s">
        <v>36</v>
      </c>
      <c r="AH61" s="169">
        <v>4.1999999999999998E-5</v>
      </c>
      <c r="AI61" s="169">
        <v>3.8227233312812399E-3</v>
      </c>
      <c r="AJ61" s="169">
        <v>6.1085591795810405E-4</v>
      </c>
    </row>
    <row r="62" spans="1:36">
      <c r="A62" s="2">
        <v>301</v>
      </c>
      <c r="B62" s="2">
        <v>7209</v>
      </c>
      <c r="C62" s="2" t="s">
        <v>1954</v>
      </c>
      <c r="D62" s="2" t="s">
        <v>1955</v>
      </c>
      <c r="E62" s="4" t="s">
        <v>1342</v>
      </c>
      <c r="F62" s="2" t="s">
        <v>1959</v>
      </c>
      <c r="G62" s="2" t="s">
        <v>1960</v>
      </c>
      <c r="H62" s="2" t="s">
        <v>329</v>
      </c>
      <c r="I62" s="2" t="s">
        <v>764</v>
      </c>
      <c r="J62" s="2" t="s">
        <v>30</v>
      </c>
      <c r="K62" s="2" t="s">
        <v>30</v>
      </c>
      <c r="L62" s="2" t="s">
        <v>335</v>
      </c>
      <c r="M62" s="2" t="s">
        <v>53</v>
      </c>
      <c r="N62" s="2" t="s">
        <v>450</v>
      </c>
      <c r="O62" s="2" t="s">
        <v>139</v>
      </c>
      <c r="P62" s="2" t="s">
        <v>1922</v>
      </c>
      <c r="Q62" s="2" t="s">
        <v>423</v>
      </c>
      <c r="R62" s="2" t="s">
        <v>414</v>
      </c>
      <c r="S62" s="2" t="s">
        <v>34</v>
      </c>
      <c r="T62" s="153">
        <v>3.0270000000000001</v>
      </c>
      <c r="U62" s="2" t="s">
        <v>1961</v>
      </c>
      <c r="V62" s="167">
        <v>0.01</v>
      </c>
      <c r="W62" s="169">
        <v>3.3369999999999997E-2</v>
      </c>
      <c r="X62" s="4" t="s">
        <v>420</v>
      </c>
      <c r="Y62" s="4" t="s">
        <v>139</v>
      </c>
      <c r="Z62" s="153">
        <v>34187.5</v>
      </c>
      <c r="AA62" s="163">
        <v>1</v>
      </c>
      <c r="AB62" s="180">
        <v>105.29</v>
      </c>
      <c r="AD62" s="153">
        <v>35.996000000000002</v>
      </c>
      <c r="AG62" s="2" t="s">
        <v>36</v>
      </c>
      <c r="AH62" s="169">
        <v>1.9000000000000001E-5</v>
      </c>
      <c r="AI62" s="169">
        <v>1.10761857573809E-2</v>
      </c>
      <c r="AJ62" s="169">
        <v>1.76993023872112E-3</v>
      </c>
    </row>
    <row r="63" spans="1:36">
      <c r="A63" s="2">
        <v>301</v>
      </c>
      <c r="B63" s="2">
        <v>7209</v>
      </c>
      <c r="C63" s="2" t="s">
        <v>1954</v>
      </c>
      <c r="D63" s="2" t="s">
        <v>1955</v>
      </c>
      <c r="E63" s="4" t="s">
        <v>1342</v>
      </c>
      <c r="F63" s="2" t="s">
        <v>1962</v>
      </c>
      <c r="G63" s="2" t="s">
        <v>1963</v>
      </c>
      <c r="H63" s="2" t="s">
        <v>329</v>
      </c>
      <c r="I63" s="2" t="s">
        <v>764</v>
      </c>
      <c r="J63" s="2" t="s">
        <v>30</v>
      </c>
      <c r="K63" s="2" t="s">
        <v>30</v>
      </c>
      <c r="L63" s="2" t="s">
        <v>335</v>
      </c>
      <c r="M63" s="2" t="s">
        <v>53</v>
      </c>
      <c r="N63" s="2" t="s">
        <v>450</v>
      </c>
      <c r="O63" s="2" t="s">
        <v>139</v>
      </c>
      <c r="P63" s="2" t="s">
        <v>1922</v>
      </c>
      <c r="Q63" s="2" t="s">
        <v>423</v>
      </c>
      <c r="R63" s="2" t="s">
        <v>414</v>
      </c>
      <c r="S63" s="2" t="s">
        <v>34</v>
      </c>
      <c r="T63" s="153">
        <v>1.3089999999999999</v>
      </c>
      <c r="U63" s="2" t="s">
        <v>119</v>
      </c>
      <c r="V63" s="167">
        <v>3.5400000000000001E-2</v>
      </c>
      <c r="W63" s="169">
        <v>3.0630000000000001E-2</v>
      </c>
      <c r="X63" s="4" t="s">
        <v>420</v>
      </c>
      <c r="Y63" s="4" t="s">
        <v>139</v>
      </c>
      <c r="Z63" s="153">
        <v>30600</v>
      </c>
      <c r="AA63" s="163">
        <v>1</v>
      </c>
      <c r="AB63" s="180">
        <v>107.99</v>
      </c>
      <c r="AD63" s="153">
        <v>33.045000000000002</v>
      </c>
      <c r="AG63" s="2" t="s">
        <v>36</v>
      </c>
      <c r="AH63" s="169">
        <v>3.0000000000000001E-5</v>
      </c>
      <c r="AI63" s="169">
        <v>1.0168121544872399E-2</v>
      </c>
      <c r="AJ63" s="169">
        <v>1.6248252049464501E-3</v>
      </c>
    </row>
    <row r="64" spans="1:36">
      <c r="A64" s="2">
        <v>301</v>
      </c>
      <c r="B64" s="2">
        <v>7209</v>
      </c>
      <c r="C64" s="2" t="s">
        <v>1619</v>
      </c>
      <c r="D64" s="2" t="s">
        <v>1620</v>
      </c>
      <c r="E64" s="4" t="s">
        <v>1342</v>
      </c>
      <c r="F64" s="2" t="s">
        <v>1964</v>
      </c>
      <c r="G64" s="2" t="s">
        <v>1965</v>
      </c>
      <c r="H64" s="2" t="s">
        <v>329</v>
      </c>
      <c r="I64" s="2" t="s">
        <v>764</v>
      </c>
      <c r="J64" s="2" t="s">
        <v>30</v>
      </c>
      <c r="K64" s="2" t="s">
        <v>30</v>
      </c>
      <c r="L64" s="2" t="s">
        <v>335</v>
      </c>
      <c r="M64" s="2" t="s">
        <v>53</v>
      </c>
      <c r="N64" s="2" t="s">
        <v>471</v>
      </c>
      <c r="O64" s="2" t="s">
        <v>139</v>
      </c>
      <c r="P64" s="2" t="s">
        <v>1734</v>
      </c>
      <c r="Q64" s="2" t="s">
        <v>421</v>
      </c>
      <c r="R64" s="2" t="s">
        <v>414</v>
      </c>
      <c r="S64" s="2" t="s">
        <v>34</v>
      </c>
      <c r="T64" s="153">
        <v>3.9249999999999998</v>
      </c>
      <c r="U64" s="2" t="s">
        <v>1966</v>
      </c>
      <c r="V64" s="167">
        <v>1.43E-2</v>
      </c>
      <c r="W64" s="169">
        <v>2.8070000000000001E-2</v>
      </c>
      <c r="X64" s="4" t="s">
        <v>420</v>
      </c>
      <c r="Y64" s="4" t="s">
        <v>139</v>
      </c>
      <c r="Z64" s="153">
        <v>36204.300000000003</v>
      </c>
      <c r="AA64" s="163">
        <v>1</v>
      </c>
      <c r="AB64" s="180">
        <v>110</v>
      </c>
      <c r="AD64" s="153">
        <v>39.825000000000003</v>
      </c>
      <c r="AG64" s="2" t="s">
        <v>36</v>
      </c>
      <c r="AH64" s="169">
        <v>2.3E-5</v>
      </c>
      <c r="AI64" s="169">
        <v>1.22543026294412E-2</v>
      </c>
      <c r="AJ64" s="169">
        <v>1.9581886087306302E-3</v>
      </c>
    </row>
    <row r="65" spans="1:36">
      <c r="A65" s="2">
        <v>301</v>
      </c>
      <c r="B65" s="2">
        <v>7209</v>
      </c>
      <c r="C65" s="2" t="s">
        <v>1642</v>
      </c>
      <c r="D65" s="2" t="s">
        <v>1643</v>
      </c>
      <c r="E65" s="4" t="s">
        <v>1342</v>
      </c>
      <c r="F65" s="2" t="s">
        <v>1967</v>
      </c>
      <c r="G65" s="2" t="s">
        <v>1968</v>
      </c>
      <c r="H65" s="2" t="s">
        <v>329</v>
      </c>
      <c r="I65" s="2" t="s">
        <v>764</v>
      </c>
      <c r="J65" s="2" t="s">
        <v>30</v>
      </c>
      <c r="K65" s="2" t="s">
        <v>30</v>
      </c>
      <c r="L65" s="2" t="s">
        <v>335</v>
      </c>
      <c r="M65" s="2" t="s">
        <v>53</v>
      </c>
      <c r="N65" s="2" t="s">
        <v>471</v>
      </c>
      <c r="O65" s="2" t="s">
        <v>139</v>
      </c>
      <c r="P65" s="2" t="s">
        <v>100</v>
      </c>
      <c r="Q65" s="2" t="s">
        <v>421</v>
      </c>
      <c r="R65" s="2" t="s">
        <v>414</v>
      </c>
      <c r="S65" s="2" t="s">
        <v>34</v>
      </c>
      <c r="T65" s="153">
        <v>2.6619999999999999</v>
      </c>
      <c r="U65" s="2" t="s">
        <v>1969</v>
      </c>
      <c r="V65" s="167">
        <v>1.34E-2</v>
      </c>
      <c r="W65" s="169">
        <v>2.8070000000000001E-2</v>
      </c>
      <c r="X65" s="4" t="s">
        <v>420</v>
      </c>
      <c r="Y65" s="4" t="s">
        <v>139</v>
      </c>
      <c r="Z65" s="153">
        <v>19514.27</v>
      </c>
      <c r="AA65" s="163">
        <v>1</v>
      </c>
      <c r="AB65" s="180">
        <v>113.01</v>
      </c>
      <c r="AD65" s="153">
        <v>22.053000000000001</v>
      </c>
      <c r="AG65" s="2" t="s">
        <v>36</v>
      </c>
      <c r="AH65" s="169">
        <v>7.9999999999999996E-6</v>
      </c>
      <c r="AI65" s="169">
        <v>6.7858607873068997E-3</v>
      </c>
      <c r="AJ65" s="169">
        <v>1.0843534467813399E-3</v>
      </c>
    </row>
    <row r="66" spans="1:36">
      <c r="A66" s="2">
        <v>301</v>
      </c>
      <c r="B66" s="2">
        <v>7209</v>
      </c>
      <c r="C66" s="2" t="s">
        <v>1642</v>
      </c>
      <c r="D66" s="2" t="s">
        <v>1643</v>
      </c>
      <c r="E66" s="4" t="s">
        <v>1342</v>
      </c>
      <c r="F66" s="2" t="s">
        <v>1970</v>
      </c>
      <c r="G66" s="2" t="s">
        <v>1971</v>
      </c>
      <c r="H66" s="2" t="s">
        <v>329</v>
      </c>
      <c r="I66" s="2" t="s">
        <v>764</v>
      </c>
      <c r="J66" s="2" t="s">
        <v>30</v>
      </c>
      <c r="K66" s="2" t="s">
        <v>30</v>
      </c>
      <c r="L66" s="2" t="s">
        <v>335</v>
      </c>
      <c r="M66" s="2" t="s">
        <v>53</v>
      </c>
      <c r="N66" s="2" t="s">
        <v>471</v>
      </c>
      <c r="O66" s="2" t="s">
        <v>139</v>
      </c>
      <c r="P66" s="2" t="s">
        <v>1972</v>
      </c>
      <c r="Q66" s="2" t="s">
        <v>423</v>
      </c>
      <c r="R66" s="2" t="s">
        <v>414</v>
      </c>
      <c r="S66" s="2" t="s">
        <v>34</v>
      </c>
      <c r="T66" s="153">
        <v>2.0680000000000001</v>
      </c>
      <c r="U66" s="2" t="s">
        <v>1817</v>
      </c>
      <c r="V66" s="167">
        <v>1.77E-2</v>
      </c>
      <c r="W66" s="169">
        <v>2.751E-2</v>
      </c>
      <c r="X66" s="4" t="s">
        <v>420</v>
      </c>
      <c r="Y66" s="4" t="s">
        <v>139</v>
      </c>
      <c r="Z66" s="153">
        <v>45364.71</v>
      </c>
      <c r="AA66" s="163">
        <v>1</v>
      </c>
      <c r="AB66" s="180">
        <v>113.81</v>
      </c>
      <c r="AD66" s="153">
        <v>51.63</v>
      </c>
      <c r="AG66" s="2" t="s">
        <v>36</v>
      </c>
      <c r="AH66" s="169">
        <v>1.7E-5</v>
      </c>
      <c r="AI66" s="169">
        <v>1.588672301006E-2</v>
      </c>
      <c r="AJ66" s="169">
        <v>2.5386348753635101E-3</v>
      </c>
    </row>
    <row r="67" spans="1:36">
      <c r="A67" s="2">
        <v>301</v>
      </c>
      <c r="B67" s="2">
        <v>7209</v>
      </c>
      <c r="C67" s="2" t="s">
        <v>1642</v>
      </c>
      <c r="D67" s="2" t="s">
        <v>1643</v>
      </c>
      <c r="E67" s="4" t="s">
        <v>1342</v>
      </c>
      <c r="F67" s="2" t="s">
        <v>1973</v>
      </c>
      <c r="G67" s="2" t="s">
        <v>1974</v>
      </c>
      <c r="H67" s="2" t="s">
        <v>329</v>
      </c>
      <c r="I67" s="2" t="s">
        <v>764</v>
      </c>
      <c r="J67" s="2" t="s">
        <v>30</v>
      </c>
      <c r="K67" s="2" t="s">
        <v>30</v>
      </c>
      <c r="L67" s="2" t="s">
        <v>335</v>
      </c>
      <c r="M67" s="2" t="s">
        <v>53</v>
      </c>
      <c r="N67" s="2" t="s">
        <v>471</v>
      </c>
      <c r="O67" s="2" t="s">
        <v>139</v>
      </c>
      <c r="P67" s="2" t="s">
        <v>100</v>
      </c>
      <c r="Q67" s="2" t="s">
        <v>421</v>
      </c>
      <c r="R67" s="2" t="s">
        <v>414</v>
      </c>
      <c r="S67" s="2" t="s">
        <v>34</v>
      </c>
      <c r="T67" s="153">
        <v>6.4729999999999999</v>
      </c>
      <c r="U67" s="2" t="s">
        <v>1975</v>
      </c>
      <c r="V67" s="167">
        <v>8.9999999999999993E-3</v>
      </c>
      <c r="W67" s="169">
        <v>3.0720000000000001E-2</v>
      </c>
      <c r="X67" s="4" t="s">
        <v>420</v>
      </c>
      <c r="Y67" s="4" t="s">
        <v>139</v>
      </c>
      <c r="Z67" s="153">
        <v>19600</v>
      </c>
      <c r="AA67" s="163">
        <v>1</v>
      </c>
      <c r="AB67" s="180">
        <v>99.26</v>
      </c>
      <c r="AD67" s="153">
        <v>19.454999999999998</v>
      </c>
      <c r="AG67" s="2" t="s">
        <v>36</v>
      </c>
      <c r="AH67" s="169">
        <v>6.9999999999999999E-6</v>
      </c>
      <c r="AI67" s="169">
        <v>5.9864051177164002E-3</v>
      </c>
      <c r="AJ67" s="169">
        <v>9.5660362431358704E-4</v>
      </c>
    </row>
    <row r="68" spans="1:36">
      <c r="A68" s="2">
        <v>301</v>
      </c>
      <c r="B68" s="2">
        <v>7209</v>
      </c>
      <c r="C68" s="2" t="s">
        <v>1642</v>
      </c>
      <c r="D68" s="2" t="s">
        <v>1643</v>
      </c>
      <c r="E68" s="4" t="s">
        <v>1342</v>
      </c>
      <c r="F68" s="2" t="s">
        <v>1976</v>
      </c>
      <c r="G68" s="2" t="s">
        <v>1977</v>
      </c>
      <c r="H68" s="2" t="s">
        <v>329</v>
      </c>
      <c r="I68" s="2" t="s">
        <v>764</v>
      </c>
      <c r="J68" s="2" t="s">
        <v>30</v>
      </c>
      <c r="K68" s="2" t="s">
        <v>30</v>
      </c>
      <c r="L68" s="2" t="s">
        <v>335</v>
      </c>
      <c r="M68" s="2" t="s">
        <v>53</v>
      </c>
      <c r="N68" s="2" t="s">
        <v>471</v>
      </c>
      <c r="O68" s="2" t="s">
        <v>139</v>
      </c>
      <c r="P68" s="2" t="s">
        <v>100</v>
      </c>
      <c r="Q68" s="2" t="s">
        <v>421</v>
      </c>
      <c r="R68" s="2" t="s">
        <v>414</v>
      </c>
      <c r="S68" s="2" t="s">
        <v>34</v>
      </c>
      <c r="T68" s="153">
        <v>3.0000000000000001E-3</v>
      </c>
      <c r="U68" s="2" t="s">
        <v>1978</v>
      </c>
      <c r="V68" s="167">
        <v>6.4999999999999997E-3</v>
      </c>
      <c r="W68" s="169">
        <v>0.25729000000000002</v>
      </c>
      <c r="X68" s="4" t="s">
        <v>420</v>
      </c>
      <c r="Y68" s="4" t="s">
        <v>139</v>
      </c>
      <c r="Z68" s="153">
        <v>0</v>
      </c>
      <c r="AA68" s="163">
        <v>1</v>
      </c>
      <c r="AB68" s="180">
        <v>0</v>
      </c>
      <c r="AC68" s="153">
        <v>18.268999999999998</v>
      </c>
      <c r="AD68" s="153">
        <v>18.268999999999998</v>
      </c>
      <c r="AG68" s="2" t="s">
        <v>36</v>
      </c>
      <c r="AH68" s="169">
        <v>0</v>
      </c>
      <c r="AI68" s="169">
        <v>5.6213490444293598E-3</v>
      </c>
      <c r="AJ68" s="169">
        <v>8.98269122067725E-4</v>
      </c>
    </row>
    <row r="69" spans="1:36">
      <c r="A69" s="2">
        <v>301</v>
      </c>
      <c r="B69" s="2">
        <v>7209</v>
      </c>
      <c r="C69" s="2" t="s">
        <v>1186</v>
      </c>
      <c r="D69" s="2" t="s">
        <v>1646</v>
      </c>
      <c r="E69" s="4" t="s">
        <v>1342</v>
      </c>
      <c r="F69" s="2" t="s">
        <v>1979</v>
      </c>
      <c r="G69" s="2" t="s">
        <v>1980</v>
      </c>
      <c r="H69" s="2" t="s">
        <v>329</v>
      </c>
      <c r="I69" s="2" t="s">
        <v>977</v>
      </c>
      <c r="J69" s="2" t="s">
        <v>30</v>
      </c>
      <c r="K69" s="2" t="s">
        <v>30</v>
      </c>
      <c r="L69" s="2" t="s">
        <v>335</v>
      </c>
      <c r="M69" s="2" t="s">
        <v>53</v>
      </c>
      <c r="N69" s="2" t="s">
        <v>455</v>
      </c>
      <c r="O69" s="2" t="s">
        <v>139</v>
      </c>
      <c r="P69" s="2" t="s">
        <v>1188</v>
      </c>
      <c r="Q69" s="2" t="s">
        <v>421</v>
      </c>
      <c r="R69" s="2" t="s">
        <v>414</v>
      </c>
      <c r="S69" s="2" t="s">
        <v>34</v>
      </c>
      <c r="T69" s="153">
        <v>3.419</v>
      </c>
      <c r="U69" s="2" t="s">
        <v>1981</v>
      </c>
      <c r="V69" s="167">
        <v>2.5000000000000001E-2</v>
      </c>
      <c r="W69" s="169">
        <v>4.6850000000000003E-2</v>
      </c>
      <c r="X69" s="4" t="s">
        <v>420</v>
      </c>
      <c r="Y69" s="4" t="s">
        <v>139</v>
      </c>
      <c r="Z69" s="153">
        <v>61250</v>
      </c>
      <c r="AA69" s="163">
        <v>1</v>
      </c>
      <c r="AB69" s="180">
        <v>93.67</v>
      </c>
      <c r="AD69" s="153">
        <v>57.372999999999998</v>
      </c>
      <c r="AG69" s="2" t="s">
        <v>36</v>
      </c>
      <c r="AH69" s="169">
        <v>3.0000000000000001E-5</v>
      </c>
      <c r="AI69" s="169">
        <v>1.7653969605596901E-2</v>
      </c>
      <c r="AJ69" s="169">
        <v>2.8210338218269499E-3</v>
      </c>
    </row>
    <row r="70" spans="1:36">
      <c r="A70" s="2">
        <v>301</v>
      </c>
      <c r="B70" s="2">
        <v>7209</v>
      </c>
      <c r="C70" s="2" t="s">
        <v>1186</v>
      </c>
      <c r="D70" s="2" t="s">
        <v>1646</v>
      </c>
      <c r="E70" s="4" t="s">
        <v>1342</v>
      </c>
      <c r="F70" s="2" t="s">
        <v>1982</v>
      </c>
      <c r="G70" s="2" t="s">
        <v>1983</v>
      </c>
      <c r="H70" s="2" t="s">
        <v>329</v>
      </c>
      <c r="I70" s="2" t="s">
        <v>764</v>
      </c>
      <c r="J70" s="2" t="s">
        <v>30</v>
      </c>
      <c r="K70" s="2" t="s">
        <v>30</v>
      </c>
      <c r="L70" s="2" t="s">
        <v>335</v>
      </c>
      <c r="M70" s="2" t="s">
        <v>53</v>
      </c>
      <c r="N70" s="2" t="s">
        <v>455</v>
      </c>
      <c r="O70" s="2" t="s">
        <v>139</v>
      </c>
      <c r="P70" s="2" t="s">
        <v>1188</v>
      </c>
      <c r="Q70" s="2" t="s">
        <v>421</v>
      </c>
      <c r="R70" s="2" t="s">
        <v>414</v>
      </c>
      <c r="S70" s="2" t="s">
        <v>34</v>
      </c>
      <c r="T70" s="153">
        <v>3.5870000000000002</v>
      </c>
      <c r="U70" s="2" t="s">
        <v>1981</v>
      </c>
      <c r="V70" s="167">
        <v>1E-3</v>
      </c>
      <c r="W70" s="169">
        <v>2.5610000000000001E-2</v>
      </c>
      <c r="X70" s="4" t="s">
        <v>420</v>
      </c>
      <c r="Y70" s="4" t="s">
        <v>139</v>
      </c>
      <c r="Z70" s="153">
        <v>17911.599999999999</v>
      </c>
      <c r="AA70" s="163">
        <v>1</v>
      </c>
      <c r="AB70" s="180">
        <v>103.24</v>
      </c>
      <c r="AD70" s="153">
        <v>18.492000000000001</v>
      </c>
      <c r="AG70" s="2" t="s">
        <v>36</v>
      </c>
      <c r="AH70" s="169">
        <v>1.8E-5</v>
      </c>
      <c r="AI70" s="169">
        <v>5.6900769443401196E-3</v>
      </c>
      <c r="AJ70" s="169">
        <v>9.0925156593065805E-4</v>
      </c>
    </row>
    <row r="71" spans="1:36">
      <c r="A71" s="2">
        <v>301</v>
      </c>
      <c r="B71" s="2">
        <v>7209</v>
      </c>
      <c r="C71" s="2" t="s">
        <v>1186</v>
      </c>
      <c r="D71" s="2" t="s">
        <v>1646</v>
      </c>
      <c r="E71" s="4" t="s">
        <v>1342</v>
      </c>
      <c r="F71" s="2" t="s">
        <v>1984</v>
      </c>
      <c r="G71" s="2" t="s">
        <v>1985</v>
      </c>
      <c r="H71" s="2" t="s">
        <v>329</v>
      </c>
      <c r="I71" s="2" t="s">
        <v>764</v>
      </c>
      <c r="J71" s="2" t="s">
        <v>30</v>
      </c>
      <c r="K71" s="2" t="s">
        <v>30</v>
      </c>
      <c r="L71" s="2" t="s">
        <v>335</v>
      </c>
      <c r="M71" s="2" t="s">
        <v>53</v>
      </c>
      <c r="N71" s="2" t="s">
        <v>455</v>
      </c>
      <c r="O71" s="2" t="s">
        <v>139</v>
      </c>
      <c r="P71" s="2" t="s">
        <v>1188</v>
      </c>
      <c r="Q71" s="2" t="s">
        <v>421</v>
      </c>
      <c r="R71" s="2" t="s">
        <v>414</v>
      </c>
      <c r="S71" s="2" t="s">
        <v>34</v>
      </c>
      <c r="T71" s="153">
        <v>3.9660000000000002</v>
      </c>
      <c r="U71" s="2" t="s">
        <v>1986</v>
      </c>
      <c r="V71" s="167">
        <v>1.3899999999999999E-2</v>
      </c>
      <c r="W71" s="169">
        <v>2.5260000000000001E-2</v>
      </c>
      <c r="X71" s="4" t="s">
        <v>420</v>
      </c>
      <c r="Y71" s="4" t="s">
        <v>139</v>
      </c>
      <c r="Z71" s="153">
        <v>28000</v>
      </c>
      <c r="AA71" s="163">
        <v>1</v>
      </c>
      <c r="AB71" s="180">
        <v>103.09</v>
      </c>
      <c r="AD71" s="153">
        <v>28.864999999999998</v>
      </c>
      <c r="AG71" s="2" t="s">
        <v>36</v>
      </c>
      <c r="AH71" s="169">
        <v>1.7E-5</v>
      </c>
      <c r="AI71" s="169">
        <v>8.8819910708583995E-3</v>
      </c>
      <c r="AJ71" s="169">
        <v>1.4193066928195499E-3</v>
      </c>
    </row>
    <row r="72" spans="1:36">
      <c r="A72" s="2">
        <v>301</v>
      </c>
      <c r="B72" s="2">
        <v>7209</v>
      </c>
      <c r="C72" s="2" t="s">
        <v>1186</v>
      </c>
      <c r="D72" s="2" t="s">
        <v>1646</v>
      </c>
      <c r="E72" s="4" t="s">
        <v>1342</v>
      </c>
      <c r="F72" s="2" t="s">
        <v>1987</v>
      </c>
      <c r="G72" s="2" t="s">
        <v>1988</v>
      </c>
      <c r="H72" s="2" t="s">
        <v>329</v>
      </c>
      <c r="I72" s="2" t="s">
        <v>764</v>
      </c>
      <c r="J72" s="2" t="s">
        <v>30</v>
      </c>
      <c r="K72" s="2" t="s">
        <v>30</v>
      </c>
      <c r="L72" s="2" t="s">
        <v>335</v>
      </c>
      <c r="M72" s="2" t="s">
        <v>53</v>
      </c>
      <c r="N72" s="2" t="s">
        <v>455</v>
      </c>
      <c r="O72" s="2" t="s">
        <v>139</v>
      </c>
      <c r="P72" s="2" t="s">
        <v>1188</v>
      </c>
      <c r="Q72" s="2" t="s">
        <v>421</v>
      </c>
      <c r="R72" s="2" t="s">
        <v>414</v>
      </c>
      <c r="S72" s="2" t="s">
        <v>34</v>
      </c>
      <c r="T72" s="153">
        <v>3.0529999999999999</v>
      </c>
      <c r="U72" s="2" t="s">
        <v>1989</v>
      </c>
      <c r="V72" s="167">
        <v>1.7500000000000002E-2</v>
      </c>
      <c r="W72" s="169">
        <v>2.554E-2</v>
      </c>
      <c r="X72" s="4" t="s">
        <v>420</v>
      </c>
      <c r="Y72" s="4" t="s">
        <v>139</v>
      </c>
      <c r="Z72" s="153">
        <v>23591.040000000001</v>
      </c>
      <c r="AA72" s="163">
        <v>1</v>
      </c>
      <c r="AB72" s="180">
        <v>112.78</v>
      </c>
      <c r="AD72" s="153">
        <v>26.606000000000002</v>
      </c>
      <c r="AG72" s="2" t="s">
        <v>36</v>
      </c>
      <c r="AH72" s="169">
        <v>1.1E-5</v>
      </c>
      <c r="AI72" s="169">
        <v>8.1868142815524104E-3</v>
      </c>
      <c r="AJ72" s="169">
        <v>1.3082202188652999E-3</v>
      </c>
    </row>
    <row r="73" spans="1:36">
      <c r="A73" s="2">
        <v>301</v>
      </c>
      <c r="B73" s="2">
        <v>7209</v>
      </c>
      <c r="C73" s="2" t="s">
        <v>1186</v>
      </c>
      <c r="D73" s="2" t="s">
        <v>1646</v>
      </c>
      <c r="E73" s="4" t="s">
        <v>1342</v>
      </c>
      <c r="F73" s="2" t="s">
        <v>1990</v>
      </c>
      <c r="G73" s="2" t="s">
        <v>1991</v>
      </c>
      <c r="H73" s="2" t="s">
        <v>329</v>
      </c>
      <c r="I73" s="2" t="s">
        <v>764</v>
      </c>
      <c r="J73" s="2" t="s">
        <v>30</v>
      </c>
      <c r="K73" s="2" t="s">
        <v>30</v>
      </c>
      <c r="L73" s="2" t="s">
        <v>335</v>
      </c>
      <c r="M73" s="2" t="s">
        <v>31</v>
      </c>
      <c r="N73" s="2" t="s">
        <v>455</v>
      </c>
      <c r="O73" s="2" t="s">
        <v>139</v>
      </c>
      <c r="P73" s="2" t="s">
        <v>1752</v>
      </c>
      <c r="Q73" s="2" t="s">
        <v>421</v>
      </c>
      <c r="R73" s="2" t="s">
        <v>414</v>
      </c>
      <c r="S73" s="2" t="s">
        <v>34</v>
      </c>
      <c r="T73" s="153">
        <v>6.8019999999999996</v>
      </c>
      <c r="U73" s="2" t="s">
        <v>1992</v>
      </c>
      <c r="V73" s="167">
        <v>3.4500000000000003E-2</v>
      </c>
      <c r="W73" s="169">
        <v>3.1910000000000001E-2</v>
      </c>
      <c r="X73" s="4" t="s">
        <v>420</v>
      </c>
      <c r="Y73" s="4" t="s">
        <v>139</v>
      </c>
      <c r="Z73" s="153">
        <v>60000</v>
      </c>
      <c r="AA73" s="163">
        <v>1</v>
      </c>
      <c r="AB73" s="180">
        <v>102.77</v>
      </c>
      <c r="AD73" s="153">
        <v>61.661999999999999</v>
      </c>
      <c r="AG73" s="2" t="s">
        <v>36</v>
      </c>
      <c r="AH73" s="169">
        <v>6.4999999999999994E-5</v>
      </c>
      <c r="AI73" s="169">
        <v>1.8973758484655202E-2</v>
      </c>
      <c r="AJ73" s="169">
        <v>3.0319308126269301E-3</v>
      </c>
    </row>
    <row r="74" spans="1:36">
      <c r="A74" s="2">
        <v>301</v>
      </c>
      <c r="B74" s="2">
        <v>7209</v>
      </c>
      <c r="C74" s="2" t="s">
        <v>1186</v>
      </c>
      <c r="D74" s="2" t="s">
        <v>1646</v>
      </c>
      <c r="E74" s="4" t="s">
        <v>1342</v>
      </c>
      <c r="F74" s="2" t="s">
        <v>1993</v>
      </c>
      <c r="G74" s="2" t="s">
        <v>1994</v>
      </c>
      <c r="H74" s="2" t="s">
        <v>329</v>
      </c>
      <c r="I74" s="2" t="s">
        <v>764</v>
      </c>
      <c r="J74" s="2" t="s">
        <v>30</v>
      </c>
      <c r="K74" s="2" t="s">
        <v>30</v>
      </c>
      <c r="L74" s="2" t="s">
        <v>335</v>
      </c>
      <c r="M74" s="2" t="s">
        <v>53</v>
      </c>
      <c r="N74" s="2" t="s">
        <v>455</v>
      </c>
      <c r="O74" s="2" t="s">
        <v>139</v>
      </c>
      <c r="P74" s="2" t="s">
        <v>1752</v>
      </c>
      <c r="Q74" s="2" t="s">
        <v>421</v>
      </c>
      <c r="R74" s="2" t="s">
        <v>414</v>
      </c>
      <c r="S74" s="2" t="s">
        <v>34</v>
      </c>
      <c r="T74" s="153">
        <v>2.9249999999999998</v>
      </c>
      <c r="U74" s="2" t="s">
        <v>1995</v>
      </c>
      <c r="V74" s="167">
        <v>8.3999999999999995E-3</v>
      </c>
      <c r="W74" s="169">
        <v>3.0499999999999999E-2</v>
      </c>
      <c r="X74" s="4" t="s">
        <v>420</v>
      </c>
      <c r="Y74" s="4" t="s">
        <v>139</v>
      </c>
      <c r="Z74" s="153">
        <v>50000</v>
      </c>
      <c r="AA74" s="163">
        <v>1</v>
      </c>
      <c r="AB74" s="180">
        <v>105.44</v>
      </c>
      <c r="AD74" s="153">
        <v>52.72</v>
      </c>
      <c r="AG74" s="2" t="s">
        <v>36</v>
      </c>
      <c r="AH74" s="169">
        <v>1.26E-4</v>
      </c>
      <c r="AI74" s="169">
        <v>1.62222527214658E-2</v>
      </c>
      <c r="AJ74" s="169">
        <v>2.59225118292776E-3</v>
      </c>
    </row>
    <row r="75" spans="1:36">
      <c r="A75" s="2">
        <v>301</v>
      </c>
      <c r="B75" s="2">
        <v>7209</v>
      </c>
      <c r="C75" s="2" t="s">
        <v>1653</v>
      </c>
      <c r="D75" s="2" t="s">
        <v>1654</v>
      </c>
      <c r="E75" s="4" t="s">
        <v>1342</v>
      </c>
      <c r="F75" s="2" t="s">
        <v>1996</v>
      </c>
      <c r="G75" s="2" t="s">
        <v>1997</v>
      </c>
      <c r="H75" s="2" t="s">
        <v>329</v>
      </c>
      <c r="I75" s="2" t="s">
        <v>977</v>
      </c>
      <c r="J75" s="2" t="s">
        <v>30</v>
      </c>
      <c r="K75" s="2" t="s">
        <v>30</v>
      </c>
      <c r="L75" s="2" t="s">
        <v>335</v>
      </c>
      <c r="M75" s="2" t="s">
        <v>53</v>
      </c>
      <c r="N75" s="2" t="s">
        <v>484</v>
      </c>
      <c r="O75" s="2" t="s">
        <v>139</v>
      </c>
      <c r="P75" s="2" t="s">
        <v>1752</v>
      </c>
      <c r="Q75" s="2" t="s">
        <v>421</v>
      </c>
      <c r="R75" s="2" t="s">
        <v>414</v>
      </c>
      <c r="S75" s="2" t="s">
        <v>34</v>
      </c>
      <c r="T75" s="153">
        <v>1.1419999999999999</v>
      </c>
      <c r="U75" s="2" t="s">
        <v>1998</v>
      </c>
      <c r="V75" s="167">
        <v>2.29E-2</v>
      </c>
      <c r="W75" s="169">
        <v>4.8680000000000001E-2</v>
      </c>
      <c r="X75" s="4" t="s">
        <v>420</v>
      </c>
      <c r="Y75" s="4" t="s">
        <v>139</v>
      </c>
      <c r="Z75" s="153">
        <v>16730.77</v>
      </c>
      <c r="AA75" s="163">
        <v>1</v>
      </c>
      <c r="AB75" s="180">
        <v>97.94</v>
      </c>
      <c r="AD75" s="153">
        <v>16.385999999999999</v>
      </c>
      <c r="AG75" s="2" t="s">
        <v>36</v>
      </c>
      <c r="AH75" s="169">
        <v>5.1E-5</v>
      </c>
      <c r="AI75" s="169">
        <v>5.0421038906283298E-3</v>
      </c>
      <c r="AJ75" s="169">
        <v>8.0570806036271302E-4</v>
      </c>
    </row>
    <row r="76" spans="1:36">
      <c r="A76" s="2">
        <v>301</v>
      </c>
      <c r="B76" s="2">
        <v>7209</v>
      </c>
      <c r="C76" s="2" t="s">
        <v>1999</v>
      </c>
      <c r="D76" s="2" t="s">
        <v>2000</v>
      </c>
      <c r="E76" s="4" t="s">
        <v>1342</v>
      </c>
      <c r="F76" s="2" t="s">
        <v>2001</v>
      </c>
      <c r="G76" s="2" t="s">
        <v>2002</v>
      </c>
      <c r="H76" s="2" t="s">
        <v>329</v>
      </c>
      <c r="I76" s="2" t="s">
        <v>977</v>
      </c>
      <c r="J76" s="2" t="s">
        <v>30</v>
      </c>
      <c r="K76" s="2" t="s">
        <v>30</v>
      </c>
      <c r="L76" s="2" t="s">
        <v>335</v>
      </c>
      <c r="M76" s="2" t="s">
        <v>53</v>
      </c>
      <c r="N76" s="2" t="s">
        <v>452</v>
      </c>
      <c r="O76" s="2" t="s">
        <v>139</v>
      </c>
      <c r="P76" s="2" t="s">
        <v>1734</v>
      </c>
      <c r="Q76" s="2" t="s">
        <v>421</v>
      </c>
      <c r="R76" s="2" t="s">
        <v>414</v>
      </c>
      <c r="S76" s="2" t="s">
        <v>34</v>
      </c>
      <c r="T76" s="153">
        <v>3.843</v>
      </c>
      <c r="U76" s="2" t="s">
        <v>1803</v>
      </c>
      <c r="V76" s="167">
        <v>2.6200000000000001E-2</v>
      </c>
      <c r="W76" s="169">
        <v>4.8739999999999999E-2</v>
      </c>
      <c r="X76" s="4" t="s">
        <v>420</v>
      </c>
      <c r="Y76" s="4" t="s">
        <v>139</v>
      </c>
      <c r="Z76" s="153">
        <v>1000</v>
      </c>
      <c r="AA76" s="163">
        <v>1</v>
      </c>
      <c r="AB76" s="180">
        <v>93.04</v>
      </c>
      <c r="AD76" s="153">
        <v>0.93</v>
      </c>
      <c r="AG76" s="2" t="s">
        <v>36</v>
      </c>
      <c r="AH76" s="169">
        <v>9.9999999999999995E-7</v>
      </c>
      <c r="AI76" s="169">
        <v>2.8628952830143798E-4</v>
      </c>
      <c r="AJ76" s="169">
        <v>4.5747923000682701E-5</v>
      </c>
    </row>
    <row r="77" spans="1:36">
      <c r="A77" s="2">
        <v>301</v>
      </c>
      <c r="B77" s="2">
        <v>7209</v>
      </c>
      <c r="C77" s="2" t="s">
        <v>1999</v>
      </c>
      <c r="D77" s="2" t="s">
        <v>2000</v>
      </c>
      <c r="E77" s="4" t="s">
        <v>1342</v>
      </c>
      <c r="F77" s="2" t="s">
        <v>2003</v>
      </c>
      <c r="G77" s="2" t="s">
        <v>2004</v>
      </c>
      <c r="H77" s="2" t="s">
        <v>329</v>
      </c>
      <c r="I77" s="2" t="s">
        <v>764</v>
      </c>
      <c r="J77" s="2" t="s">
        <v>30</v>
      </c>
      <c r="K77" s="2" t="s">
        <v>30</v>
      </c>
      <c r="L77" s="2" t="s">
        <v>335</v>
      </c>
      <c r="M77" s="2" t="s">
        <v>53</v>
      </c>
      <c r="N77" s="2" t="s">
        <v>452</v>
      </c>
      <c r="O77" s="2" t="s">
        <v>139</v>
      </c>
      <c r="P77" s="2" t="s">
        <v>1734</v>
      </c>
      <c r="Q77" s="2" t="s">
        <v>421</v>
      </c>
      <c r="R77" s="2" t="s">
        <v>414</v>
      </c>
      <c r="S77" s="2" t="s">
        <v>34</v>
      </c>
      <c r="T77" s="153">
        <v>4.649</v>
      </c>
      <c r="U77" s="2" t="s">
        <v>2005</v>
      </c>
      <c r="V77" s="167">
        <v>2.3099999999999999E-2</v>
      </c>
      <c r="W77" s="169">
        <v>2.6620000000000001E-2</v>
      </c>
      <c r="X77" s="4" t="s">
        <v>420</v>
      </c>
      <c r="Y77" s="4" t="s">
        <v>139</v>
      </c>
      <c r="Z77" s="153">
        <v>20000</v>
      </c>
      <c r="AA77" s="163">
        <v>1</v>
      </c>
      <c r="AB77" s="180">
        <v>102.37</v>
      </c>
      <c r="AD77" s="153">
        <v>20.474</v>
      </c>
      <c r="AG77" s="2" t="s">
        <v>36</v>
      </c>
      <c r="AH77" s="169">
        <v>6.7000000000000002E-5</v>
      </c>
      <c r="AI77" s="169">
        <v>6.2999696930821497E-3</v>
      </c>
      <c r="AJ77" s="169">
        <v>1.0067099908813201E-3</v>
      </c>
    </row>
    <row r="78" spans="1:36">
      <c r="A78" s="2">
        <v>301</v>
      </c>
      <c r="B78" s="2">
        <v>7209</v>
      </c>
      <c r="C78" s="2" t="s">
        <v>2006</v>
      </c>
      <c r="D78" s="2" t="s">
        <v>2007</v>
      </c>
      <c r="E78" s="4" t="s">
        <v>1342</v>
      </c>
      <c r="F78" s="2" t="s">
        <v>2008</v>
      </c>
      <c r="G78" s="2" t="s">
        <v>2009</v>
      </c>
      <c r="H78" s="2" t="s">
        <v>329</v>
      </c>
      <c r="I78" s="2" t="s">
        <v>977</v>
      </c>
      <c r="J78" s="2" t="s">
        <v>30</v>
      </c>
      <c r="K78" s="2" t="s">
        <v>30</v>
      </c>
      <c r="L78" s="2" t="s">
        <v>335</v>
      </c>
      <c r="M78" s="2" t="s">
        <v>53</v>
      </c>
      <c r="N78" s="2" t="s">
        <v>492</v>
      </c>
      <c r="O78" s="2" t="s">
        <v>139</v>
      </c>
      <c r="P78" s="2" t="s">
        <v>1752</v>
      </c>
      <c r="Q78" s="2" t="s">
        <v>421</v>
      </c>
      <c r="R78" s="2" t="s">
        <v>414</v>
      </c>
      <c r="S78" s="2" t="s">
        <v>34</v>
      </c>
      <c r="T78" s="153">
        <v>1.58</v>
      </c>
      <c r="U78" s="2" t="s">
        <v>2010</v>
      </c>
      <c r="V78" s="167">
        <v>0.04</v>
      </c>
      <c r="W78" s="169">
        <v>4.9320000000000003E-2</v>
      </c>
      <c r="X78" s="4" t="s">
        <v>420</v>
      </c>
      <c r="Y78" s="4" t="s">
        <v>139</v>
      </c>
      <c r="Z78" s="153">
        <v>20000</v>
      </c>
      <c r="AA78" s="163">
        <v>1</v>
      </c>
      <c r="AB78" s="180">
        <v>101.61</v>
      </c>
      <c r="AD78" s="153">
        <v>20.321999999999999</v>
      </c>
      <c r="AG78" s="2" t="s">
        <v>36</v>
      </c>
      <c r="AH78" s="169">
        <v>3.4E-5</v>
      </c>
      <c r="AI78" s="169">
        <v>6.2531984029899103E-3</v>
      </c>
      <c r="AJ78" s="169">
        <v>9.9923612555876296E-4</v>
      </c>
    </row>
    <row r="79" spans="1:36">
      <c r="A79" s="2">
        <v>301</v>
      </c>
      <c r="B79" s="2">
        <v>7209</v>
      </c>
      <c r="C79" s="2" t="s">
        <v>2011</v>
      </c>
      <c r="D79" s="2" t="s">
        <v>2012</v>
      </c>
      <c r="E79" s="4" t="s">
        <v>1342</v>
      </c>
      <c r="F79" s="2" t="s">
        <v>2013</v>
      </c>
      <c r="G79" s="2" t="s">
        <v>2014</v>
      </c>
      <c r="H79" s="2" t="s">
        <v>329</v>
      </c>
      <c r="I79" s="2" t="s">
        <v>764</v>
      </c>
      <c r="J79" s="2" t="s">
        <v>30</v>
      </c>
      <c r="K79" s="2" t="s">
        <v>30</v>
      </c>
      <c r="L79" s="2" t="s">
        <v>335</v>
      </c>
      <c r="M79" s="2" t="s">
        <v>53</v>
      </c>
      <c r="N79" s="2" t="s">
        <v>471</v>
      </c>
      <c r="O79" s="2" t="s">
        <v>139</v>
      </c>
      <c r="P79" s="2" t="s">
        <v>1752</v>
      </c>
      <c r="Q79" s="2" t="s">
        <v>421</v>
      </c>
      <c r="R79" s="2" t="s">
        <v>414</v>
      </c>
      <c r="S79" s="2" t="s">
        <v>34</v>
      </c>
      <c r="T79" s="153">
        <v>1.1459999999999999</v>
      </c>
      <c r="U79" s="2" t="s">
        <v>2015</v>
      </c>
      <c r="V79" s="167">
        <v>2.1499999999999998E-2</v>
      </c>
      <c r="W79" s="169">
        <v>2.8170000000000001E-2</v>
      </c>
      <c r="X79" s="4" t="s">
        <v>420</v>
      </c>
      <c r="Y79" s="4" t="s">
        <v>139</v>
      </c>
      <c r="Z79" s="153">
        <v>17857.14</v>
      </c>
      <c r="AA79" s="163">
        <v>1</v>
      </c>
      <c r="AB79" s="180">
        <v>117.16</v>
      </c>
      <c r="AD79" s="153">
        <v>20.920999999999999</v>
      </c>
      <c r="AG79" s="2" t="s">
        <v>36</v>
      </c>
      <c r="AH79" s="169">
        <v>1.2999999999999999E-5</v>
      </c>
      <c r="AI79" s="169">
        <v>6.43764505457089E-3</v>
      </c>
      <c r="AJ79" s="169">
        <v>1.02870996368454E-3</v>
      </c>
    </row>
    <row r="80" spans="1:36">
      <c r="A80" s="2">
        <v>301</v>
      </c>
      <c r="B80" s="2">
        <v>7209</v>
      </c>
      <c r="C80" s="2" t="s">
        <v>1669</v>
      </c>
      <c r="D80" s="2" t="s">
        <v>1670</v>
      </c>
      <c r="E80" s="4" t="s">
        <v>1342</v>
      </c>
      <c r="F80" s="2" t="s">
        <v>2016</v>
      </c>
      <c r="G80" s="2" t="s">
        <v>2017</v>
      </c>
      <c r="H80" s="2" t="s">
        <v>329</v>
      </c>
      <c r="I80" s="2" t="s">
        <v>977</v>
      </c>
      <c r="J80" s="2" t="s">
        <v>30</v>
      </c>
      <c r="K80" s="2" t="s">
        <v>30</v>
      </c>
      <c r="L80" s="2" t="s">
        <v>335</v>
      </c>
      <c r="M80" s="2" t="s">
        <v>53</v>
      </c>
      <c r="N80" s="2" t="s">
        <v>483</v>
      </c>
      <c r="O80" s="2" t="s">
        <v>139</v>
      </c>
      <c r="P80" s="2" t="s">
        <v>1734</v>
      </c>
      <c r="Q80" s="2" t="s">
        <v>421</v>
      </c>
      <c r="R80" s="2" t="s">
        <v>414</v>
      </c>
      <c r="S80" s="2" t="s">
        <v>34</v>
      </c>
      <c r="T80" s="153">
        <v>3.0510000000000002</v>
      </c>
      <c r="U80" s="2" t="s">
        <v>2018</v>
      </c>
      <c r="V80" s="167">
        <v>3.5200000000000002E-2</v>
      </c>
      <c r="W80" s="169">
        <v>4.8079999999999998E-2</v>
      </c>
      <c r="X80" s="4" t="s">
        <v>420</v>
      </c>
      <c r="Y80" s="4" t="s">
        <v>139</v>
      </c>
      <c r="Z80" s="153">
        <v>37777.78</v>
      </c>
      <c r="AA80" s="163">
        <v>1</v>
      </c>
      <c r="AB80" s="180">
        <v>96.74</v>
      </c>
      <c r="AD80" s="153">
        <v>36.545999999999999</v>
      </c>
      <c r="AG80" s="2" t="s">
        <v>36</v>
      </c>
      <c r="AH80" s="169">
        <v>5.1999999999999997E-5</v>
      </c>
      <c r="AI80" s="169">
        <v>1.12454872492029E-2</v>
      </c>
      <c r="AJ80" s="169">
        <v>1.79698394081678E-3</v>
      </c>
    </row>
    <row r="81" spans="1:36">
      <c r="A81" s="2">
        <v>301</v>
      </c>
      <c r="B81" s="2">
        <v>7209</v>
      </c>
      <c r="C81" s="2" t="s">
        <v>2019</v>
      </c>
      <c r="D81" s="2" t="s">
        <v>2020</v>
      </c>
      <c r="E81" s="4" t="s">
        <v>1342</v>
      </c>
      <c r="F81" s="2" t="s">
        <v>2021</v>
      </c>
      <c r="G81" s="2" t="s">
        <v>2022</v>
      </c>
      <c r="H81" s="2" t="s">
        <v>329</v>
      </c>
      <c r="I81" s="2" t="s">
        <v>764</v>
      </c>
      <c r="J81" s="2" t="s">
        <v>30</v>
      </c>
      <c r="K81" s="2" t="s">
        <v>30</v>
      </c>
      <c r="L81" s="2" t="s">
        <v>335</v>
      </c>
      <c r="M81" s="2" t="s">
        <v>53</v>
      </c>
      <c r="N81" s="2" t="s">
        <v>454</v>
      </c>
      <c r="O81" s="2" t="s">
        <v>139</v>
      </c>
      <c r="P81" s="2" t="s">
        <v>1833</v>
      </c>
      <c r="Q81" s="2" t="s">
        <v>421</v>
      </c>
      <c r="R81" s="2" t="s">
        <v>414</v>
      </c>
      <c r="S81" s="2" t="s">
        <v>34</v>
      </c>
      <c r="T81" s="153">
        <v>3.0000000000000001E-3</v>
      </c>
      <c r="U81" s="2" t="s">
        <v>1978</v>
      </c>
      <c r="V81" s="167">
        <v>4.3400000000000001E-2</v>
      </c>
      <c r="W81" s="169">
        <v>0.29882999999999998</v>
      </c>
      <c r="X81" s="4" t="s">
        <v>420</v>
      </c>
      <c r="Y81" s="4" t="s">
        <v>139</v>
      </c>
      <c r="Z81" s="153">
        <v>0</v>
      </c>
      <c r="AA81" s="163">
        <v>1</v>
      </c>
      <c r="AB81" s="180">
        <v>0</v>
      </c>
      <c r="AC81" s="153">
        <v>41.319000000000003</v>
      </c>
      <c r="AD81" s="153">
        <v>41.319000000000003</v>
      </c>
      <c r="AG81" s="2" t="s">
        <v>36</v>
      </c>
      <c r="AH81" s="169">
        <v>0</v>
      </c>
      <c r="AI81" s="169">
        <v>1.27141259522191E-2</v>
      </c>
      <c r="AJ81" s="169">
        <v>2.0316665388846501E-3</v>
      </c>
    </row>
    <row r="82" spans="1:36">
      <c r="A82" s="2">
        <v>301</v>
      </c>
      <c r="B82" s="2">
        <v>7209</v>
      </c>
      <c r="C82" s="2" t="s">
        <v>2023</v>
      </c>
      <c r="D82" s="2" t="s">
        <v>2024</v>
      </c>
      <c r="E82" s="4" t="s">
        <v>1342</v>
      </c>
      <c r="F82" s="2" t="s">
        <v>2025</v>
      </c>
      <c r="G82" s="2" t="s">
        <v>2026</v>
      </c>
      <c r="H82" s="2" t="s">
        <v>329</v>
      </c>
      <c r="I82" s="2" t="s">
        <v>977</v>
      </c>
      <c r="J82" s="2" t="s">
        <v>30</v>
      </c>
      <c r="K82" s="2" t="s">
        <v>30</v>
      </c>
      <c r="L82" s="2" t="s">
        <v>335</v>
      </c>
      <c r="M82" s="2" t="s">
        <v>53</v>
      </c>
      <c r="N82" s="2" t="s">
        <v>447</v>
      </c>
      <c r="O82" s="2" t="s">
        <v>139</v>
      </c>
      <c r="P82" s="2" t="s">
        <v>1802</v>
      </c>
      <c r="Q82" s="2" t="s">
        <v>423</v>
      </c>
      <c r="R82" s="2" t="s">
        <v>414</v>
      </c>
      <c r="S82" s="2" t="s">
        <v>34</v>
      </c>
      <c r="T82" s="153">
        <v>3.9580000000000002</v>
      </c>
      <c r="U82" s="2" t="s">
        <v>2027</v>
      </c>
      <c r="V82" s="167">
        <v>6.7699999999999996E-2</v>
      </c>
      <c r="W82" s="169">
        <v>5.6840000000000002E-2</v>
      </c>
      <c r="X82" s="4" t="s">
        <v>420</v>
      </c>
      <c r="Y82" s="4" t="s">
        <v>139</v>
      </c>
      <c r="Z82" s="153">
        <v>35000</v>
      </c>
      <c r="AA82" s="163">
        <v>1</v>
      </c>
      <c r="AB82" s="180">
        <v>106.28</v>
      </c>
      <c r="AD82" s="153">
        <v>37.198</v>
      </c>
      <c r="AG82" s="2" t="s">
        <v>36</v>
      </c>
      <c r="AH82" s="169">
        <v>4.6999999999999997E-5</v>
      </c>
      <c r="AI82" s="169">
        <v>1.1446042426651801E-2</v>
      </c>
      <c r="AJ82" s="169">
        <v>1.8290318570285801E-3</v>
      </c>
    </row>
    <row r="83" spans="1:36">
      <c r="A83" s="2">
        <v>301</v>
      </c>
      <c r="B83" s="2">
        <v>7209</v>
      </c>
      <c r="C83" s="2" t="s">
        <v>2028</v>
      </c>
      <c r="D83" s="2" t="s">
        <v>2029</v>
      </c>
      <c r="E83" s="4" t="s">
        <v>1342</v>
      </c>
      <c r="F83" s="2" t="s">
        <v>2030</v>
      </c>
      <c r="G83" s="2" t="s">
        <v>2031</v>
      </c>
      <c r="H83" s="2" t="s">
        <v>329</v>
      </c>
      <c r="I83" s="2" t="s">
        <v>977</v>
      </c>
      <c r="J83" s="2" t="s">
        <v>30</v>
      </c>
      <c r="K83" s="2" t="s">
        <v>30</v>
      </c>
      <c r="L83" s="2" t="s">
        <v>335</v>
      </c>
      <c r="M83" s="2" t="s">
        <v>53</v>
      </c>
      <c r="N83" s="2" t="s">
        <v>485</v>
      </c>
      <c r="O83" s="2" t="s">
        <v>139</v>
      </c>
      <c r="P83" s="2" t="s">
        <v>1734</v>
      </c>
      <c r="Q83" s="2" t="s">
        <v>421</v>
      </c>
      <c r="R83" s="2" t="s">
        <v>414</v>
      </c>
      <c r="S83" s="2" t="s">
        <v>34</v>
      </c>
      <c r="T83" s="153">
        <v>3.1339999999999999</v>
      </c>
      <c r="U83" s="2" t="s">
        <v>2032</v>
      </c>
      <c r="V83" s="167">
        <v>4.5600000000000002E-2</v>
      </c>
      <c r="W83" s="169">
        <v>5.1749999999999997E-2</v>
      </c>
      <c r="X83" s="4" t="s">
        <v>420</v>
      </c>
      <c r="Y83" s="4" t="s">
        <v>139</v>
      </c>
      <c r="Z83" s="153">
        <v>26129.040000000001</v>
      </c>
      <c r="AA83" s="163">
        <v>1</v>
      </c>
      <c r="AB83" s="180">
        <v>98.53</v>
      </c>
      <c r="AD83" s="153">
        <v>25.745000000000001</v>
      </c>
      <c r="AG83" s="2" t="s">
        <v>36</v>
      </c>
      <c r="AH83" s="169">
        <v>4.1E-5</v>
      </c>
      <c r="AI83" s="169">
        <v>7.9218697546021392E-3</v>
      </c>
      <c r="AJ83" s="169">
        <v>1.2658831418150599E-3</v>
      </c>
    </row>
    <row r="84" spans="1:36">
      <c r="A84" s="2">
        <v>301</v>
      </c>
      <c r="B84" s="2">
        <v>7209</v>
      </c>
      <c r="C84" s="2" t="s">
        <v>2028</v>
      </c>
      <c r="D84" s="2" t="s">
        <v>2029</v>
      </c>
      <c r="E84" s="4" t="s">
        <v>1342</v>
      </c>
      <c r="F84" s="2" t="s">
        <v>2033</v>
      </c>
      <c r="G84" s="2" t="s">
        <v>2034</v>
      </c>
      <c r="H84" s="2" t="s">
        <v>329</v>
      </c>
      <c r="I84" s="2" t="s">
        <v>764</v>
      </c>
      <c r="J84" s="2" t="s">
        <v>30</v>
      </c>
      <c r="K84" s="2" t="s">
        <v>30</v>
      </c>
      <c r="L84" s="2" t="s">
        <v>335</v>
      </c>
      <c r="M84" s="2" t="s">
        <v>53</v>
      </c>
      <c r="N84" s="2" t="s">
        <v>485</v>
      </c>
      <c r="O84" s="2" t="s">
        <v>139</v>
      </c>
      <c r="P84" s="2" t="s">
        <v>1734</v>
      </c>
      <c r="Q84" s="2" t="s">
        <v>421</v>
      </c>
      <c r="R84" s="2" t="s">
        <v>414</v>
      </c>
      <c r="S84" s="2" t="s">
        <v>34</v>
      </c>
      <c r="T84" s="153">
        <v>3.2839999999999998</v>
      </c>
      <c r="U84" s="2" t="s">
        <v>2032</v>
      </c>
      <c r="V84" s="167">
        <v>2.1999999999999999E-2</v>
      </c>
      <c r="W84" s="169">
        <v>2.9559999999999999E-2</v>
      </c>
      <c r="X84" s="4" t="s">
        <v>420</v>
      </c>
      <c r="Y84" s="4" t="s">
        <v>139</v>
      </c>
      <c r="Z84" s="153">
        <v>27000</v>
      </c>
      <c r="AA84" s="163">
        <v>1</v>
      </c>
      <c r="AB84" s="180">
        <v>104.45</v>
      </c>
      <c r="AD84" s="153">
        <v>28.201000000000001</v>
      </c>
      <c r="AG84" s="2" t="s">
        <v>36</v>
      </c>
      <c r="AH84" s="169">
        <v>4.5000000000000003E-5</v>
      </c>
      <c r="AI84" s="169">
        <v>8.6777666943174906E-3</v>
      </c>
      <c r="AJ84" s="169">
        <v>1.38667245324995E-3</v>
      </c>
    </row>
    <row r="85" spans="1:36">
      <c r="A85" s="2">
        <v>301</v>
      </c>
      <c r="B85" s="2">
        <v>7209</v>
      </c>
      <c r="C85" s="2" t="s">
        <v>2035</v>
      </c>
      <c r="D85" s="2" t="s">
        <v>2036</v>
      </c>
      <c r="E85" s="4" t="s">
        <v>1342</v>
      </c>
      <c r="F85" s="2" t="s">
        <v>2037</v>
      </c>
      <c r="G85" s="2" t="s">
        <v>2038</v>
      </c>
      <c r="H85" s="2" t="s">
        <v>329</v>
      </c>
      <c r="I85" s="2" t="s">
        <v>765</v>
      </c>
      <c r="J85" s="2" t="s">
        <v>30</v>
      </c>
      <c r="K85" s="2" t="s">
        <v>30</v>
      </c>
      <c r="L85" s="2" t="s">
        <v>335</v>
      </c>
      <c r="M85" s="2" t="s">
        <v>53</v>
      </c>
      <c r="N85" s="2" t="s">
        <v>461</v>
      </c>
      <c r="O85" s="2" t="s">
        <v>139</v>
      </c>
      <c r="P85" s="2" t="s">
        <v>1922</v>
      </c>
      <c r="Q85" s="2" t="s">
        <v>423</v>
      </c>
      <c r="R85" s="2" t="s">
        <v>414</v>
      </c>
      <c r="S85" s="2" t="s">
        <v>34</v>
      </c>
      <c r="T85" s="153">
        <v>2.8319999999999999</v>
      </c>
      <c r="U85" s="2" t="s">
        <v>2039</v>
      </c>
      <c r="V85" s="167">
        <v>4.6899999999999997E-2</v>
      </c>
      <c r="W85" s="169">
        <v>6.6780000000000006E-2</v>
      </c>
      <c r="X85" s="4" t="s">
        <v>420</v>
      </c>
      <c r="Y85" s="4" t="s">
        <v>139</v>
      </c>
      <c r="Z85" s="153">
        <v>64534.58</v>
      </c>
      <c r="AA85" s="163">
        <v>1</v>
      </c>
      <c r="AB85" s="180">
        <v>102.77</v>
      </c>
      <c r="AD85" s="153">
        <v>66.322000000000003</v>
      </c>
      <c r="AG85" s="2" t="s">
        <v>36</v>
      </c>
      <c r="AH85" s="169">
        <v>5.5999999999999999E-5</v>
      </c>
      <c r="AI85" s="169">
        <v>2.0407725580477699E-2</v>
      </c>
      <c r="AJ85" s="169">
        <v>3.2610730263656299E-3</v>
      </c>
    </row>
    <row r="86" spans="1:36">
      <c r="A86" s="2">
        <v>301</v>
      </c>
      <c r="B86" s="2">
        <v>7209</v>
      </c>
      <c r="C86" s="2" t="s">
        <v>1186</v>
      </c>
      <c r="D86" s="2" t="s">
        <v>1646</v>
      </c>
      <c r="E86" s="4" t="s">
        <v>1342</v>
      </c>
      <c r="F86" s="2" t="s">
        <v>2040</v>
      </c>
      <c r="G86" s="2" t="s">
        <v>2041</v>
      </c>
      <c r="H86" s="2" t="s">
        <v>329</v>
      </c>
      <c r="I86" s="2" t="s">
        <v>765</v>
      </c>
      <c r="J86" s="2" t="s">
        <v>30</v>
      </c>
      <c r="K86" s="2" t="s">
        <v>30</v>
      </c>
      <c r="L86" s="2" t="s">
        <v>335</v>
      </c>
      <c r="M86" s="2" t="s">
        <v>31</v>
      </c>
      <c r="N86" s="2" t="s">
        <v>544</v>
      </c>
      <c r="O86" s="2" t="s">
        <v>139</v>
      </c>
      <c r="P86" s="2" t="s">
        <v>2042</v>
      </c>
      <c r="Q86" s="2" t="s">
        <v>440</v>
      </c>
      <c r="R86" s="2" t="s">
        <v>414</v>
      </c>
      <c r="S86" s="2" t="s">
        <v>102</v>
      </c>
      <c r="T86" s="153">
        <v>1.748</v>
      </c>
      <c r="U86" s="2" t="s">
        <v>2043</v>
      </c>
      <c r="V86" s="167">
        <v>3.2550000000000003E-2</v>
      </c>
      <c r="W86" s="169">
        <v>6.0560000000000003E-2</v>
      </c>
      <c r="X86" s="4" t="s">
        <v>420</v>
      </c>
      <c r="Y86" s="4" t="s">
        <v>139</v>
      </c>
      <c r="Z86" s="153">
        <v>12000</v>
      </c>
      <c r="AA86" s="163">
        <v>3.718</v>
      </c>
      <c r="AB86" s="180">
        <v>96.147999999999996</v>
      </c>
      <c r="AD86" s="153">
        <v>42.896999999999998</v>
      </c>
      <c r="AG86" s="2" t="s">
        <v>36</v>
      </c>
      <c r="AH86" s="169">
        <v>1.2E-5</v>
      </c>
      <c r="AI86" s="169">
        <v>1.3199761460728999E-2</v>
      </c>
      <c r="AJ86" s="169">
        <v>2.1092691532083999E-3</v>
      </c>
    </row>
    <row r="87" spans="1:36">
      <c r="A87" s="2">
        <v>301</v>
      </c>
      <c r="B87" s="2">
        <v>7209</v>
      </c>
      <c r="C87" s="2" t="s">
        <v>1192</v>
      </c>
      <c r="D87" s="2" t="s">
        <v>1612</v>
      </c>
      <c r="E87" s="4" t="s">
        <v>1342</v>
      </c>
      <c r="F87" s="2" t="s">
        <v>2044</v>
      </c>
      <c r="G87" s="2" t="s">
        <v>2045</v>
      </c>
      <c r="H87" s="2" t="s">
        <v>329</v>
      </c>
      <c r="I87" s="2" t="s">
        <v>765</v>
      </c>
      <c r="J87" s="2" t="s">
        <v>30</v>
      </c>
      <c r="K87" s="2" t="s">
        <v>30</v>
      </c>
      <c r="L87" s="2" t="s">
        <v>335</v>
      </c>
      <c r="M87" s="2" t="s">
        <v>31</v>
      </c>
      <c r="N87" s="2" t="s">
        <v>544</v>
      </c>
      <c r="O87" s="2" t="s">
        <v>139</v>
      </c>
      <c r="P87" s="2" t="s">
        <v>2042</v>
      </c>
      <c r="Q87" s="2" t="s">
        <v>440</v>
      </c>
      <c r="R87" s="2" t="s">
        <v>414</v>
      </c>
      <c r="S87" s="2" t="s">
        <v>102</v>
      </c>
      <c r="T87" s="153">
        <v>5.09</v>
      </c>
      <c r="U87" s="2" t="s">
        <v>2046</v>
      </c>
      <c r="V87" s="167">
        <v>3.2750000000000001E-2</v>
      </c>
      <c r="W87" s="169">
        <v>5.7320000000000003E-2</v>
      </c>
      <c r="X87" s="4" t="s">
        <v>420</v>
      </c>
      <c r="Y87" s="4" t="s">
        <v>139</v>
      </c>
      <c r="Z87" s="153">
        <v>14000</v>
      </c>
      <c r="AA87" s="163">
        <v>3.718</v>
      </c>
      <c r="AB87" s="180">
        <v>98.468000000000004</v>
      </c>
      <c r="AD87" s="153">
        <v>51.255000000000003</v>
      </c>
      <c r="AG87" s="2" t="s">
        <v>36</v>
      </c>
      <c r="AH87" s="169">
        <v>1.9000000000000001E-5</v>
      </c>
      <c r="AI87" s="169">
        <v>1.5771349306812898E-2</v>
      </c>
      <c r="AJ87" s="169">
        <v>2.5201986184603402E-3</v>
      </c>
    </row>
    <row r="88" spans="1:36">
      <c r="A88" s="2">
        <v>301</v>
      </c>
      <c r="B88" s="2">
        <v>7209</v>
      </c>
      <c r="C88" s="2" t="s">
        <v>1615</v>
      </c>
      <c r="D88" s="2" t="s">
        <v>1616</v>
      </c>
      <c r="E88" s="4" t="s">
        <v>1342</v>
      </c>
      <c r="F88" s="2" t="s">
        <v>2047</v>
      </c>
      <c r="G88" s="2" t="s">
        <v>2048</v>
      </c>
      <c r="H88" s="2" t="s">
        <v>329</v>
      </c>
      <c r="I88" s="2" t="s">
        <v>765</v>
      </c>
      <c r="J88" s="2" t="s">
        <v>97</v>
      </c>
      <c r="K88" s="2" t="s">
        <v>30</v>
      </c>
      <c r="L88" s="2" t="s">
        <v>335</v>
      </c>
      <c r="M88" s="2" t="s">
        <v>106</v>
      </c>
      <c r="N88" s="2" t="s">
        <v>544</v>
      </c>
      <c r="O88" s="2" t="s">
        <v>139</v>
      </c>
      <c r="P88" s="2" t="s">
        <v>2042</v>
      </c>
      <c r="Q88" s="2" t="s">
        <v>440</v>
      </c>
      <c r="R88" s="2" t="s">
        <v>414</v>
      </c>
      <c r="S88" s="2" t="s">
        <v>102</v>
      </c>
      <c r="T88" s="153">
        <v>5.1630000000000003</v>
      </c>
      <c r="U88" s="2" t="s">
        <v>2049</v>
      </c>
      <c r="V88" s="167">
        <v>3.0769999999999999E-2</v>
      </c>
      <c r="W88" s="169">
        <v>6.2829999999999997E-2</v>
      </c>
      <c r="X88" s="4" t="s">
        <v>420</v>
      </c>
      <c r="Y88" s="4" t="s">
        <v>139</v>
      </c>
      <c r="Z88" s="153">
        <v>5000</v>
      </c>
      <c r="AA88" s="163">
        <v>3.718</v>
      </c>
      <c r="AB88" s="180">
        <v>98.037000000000006</v>
      </c>
      <c r="AD88" s="153">
        <v>18.225000000000001</v>
      </c>
      <c r="AG88" s="2" t="s">
        <v>36</v>
      </c>
      <c r="AH88" s="169">
        <v>7.9999999999999996E-6</v>
      </c>
      <c r="AI88" s="169">
        <v>5.6079730410272203E-3</v>
      </c>
      <c r="AJ88" s="169">
        <v>8.96131690156302E-4</v>
      </c>
    </row>
    <row r="89" spans="1:36">
      <c r="A89" s="2">
        <v>301</v>
      </c>
      <c r="B89" s="2">
        <v>7210</v>
      </c>
      <c r="C89" s="2" t="s">
        <v>2050</v>
      </c>
      <c r="D89" s="2" t="s">
        <v>2051</v>
      </c>
      <c r="E89" s="4" t="s">
        <v>1342</v>
      </c>
      <c r="F89" s="2" t="s">
        <v>2052</v>
      </c>
      <c r="G89" s="2" t="s">
        <v>2053</v>
      </c>
      <c r="H89" s="2" t="s">
        <v>329</v>
      </c>
      <c r="I89" s="2" t="s">
        <v>764</v>
      </c>
      <c r="J89" s="2" t="s">
        <v>30</v>
      </c>
      <c r="K89" s="2" t="s">
        <v>306</v>
      </c>
      <c r="L89" s="2" t="s">
        <v>335</v>
      </c>
      <c r="M89" s="2" t="s">
        <v>53</v>
      </c>
      <c r="N89" s="2" t="s">
        <v>472</v>
      </c>
      <c r="O89" s="2" t="s">
        <v>139</v>
      </c>
      <c r="P89" s="2" t="s">
        <v>1773</v>
      </c>
      <c r="Q89" s="2" t="s">
        <v>423</v>
      </c>
      <c r="R89" s="2" t="s">
        <v>414</v>
      </c>
      <c r="S89" s="2" t="s">
        <v>34</v>
      </c>
      <c r="T89" s="153">
        <v>0.249</v>
      </c>
      <c r="U89" s="2" t="s">
        <v>2054</v>
      </c>
      <c r="V89" s="167">
        <v>4.65E-2</v>
      </c>
      <c r="W89" s="169">
        <v>1.9990000000000001E-2</v>
      </c>
      <c r="X89" s="4" t="s">
        <v>420</v>
      </c>
      <c r="Y89" s="4" t="s">
        <v>139</v>
      </c>
      <c r="Z89" s="153">
        <v>106725.2</v>
      </c>
      <c r="AA89" s="163">
        <v>1</v>
      </c>
      <c r="AB89" s="180">
        <v>118.24</v>
      </c>
      <c r="AD89" s="153">
        <v>126.19199999999999</v>
      </c>
      <c r="AG89" s="2" t="s">
        <v>36</v>
      </c>
      <c r="AH89" s="169">
        <v>7.45E-4</v>
      </c>
      <c r="AI89" s="169">
        <v>5.5443024162303003E-4</v>
      </c>
      <c r="AJ89" s="169">
        <v>9.4481809551272703E-5</v>
      </c>
    </row>
    <row r="90" spans="1:36">
      <c r="A90" s="2">
        <v>301</v>
      </c>
      <c r="B90" s="2">
        <v>7210</v>
      </c>
      <c r="C90" s="2" t="s">
        <v>1730</v>
      </c>
      <c r="D90" s="2" t="s">
        <v>1731</v>
      </c>
      <c r="E90" s="4" t="s">
        <v>1342</v>
      </c>
      <c r="F90" s="2" t="s">
        <v>1732</v>
      </c>
      <c r="G90" s="2" t="s">
        <v>1733</v>
      </c>
      <c r="H90" s="2" t="s">
        <v>329</v>
      </c>
      <c r="I90" s="2" t="s">
        <v>764</v>
      </c>
      <c r="J90" s="2" t="s">
        <v>30</v>
      </c>
      <c r="K90" s="2" t="s">
        <v>30</v>
      </c>
      <c r="L90" s="2" t="s">
        <v>335</v>
      </c>
      <c r="M90" s="2" t="s">
        <v>53</v>
      </c>
      <c r="N90" s="2" t="s">
        <v>471</v>
      </c>
      <c r="O90" s="2" t="s">
        <v>139</v>
      </c>
      <c r="P90" s="2" t="s">
        <v>1734</v>
      </c>
      <c r="Q90" s="2" t="s">
        <v>421</v>
      </c>
      <c r="R90" s="2" t="s">
        <v>414</v>
      </c>
      <c r="S90" s="2" t="s">
        <v>34</v>
      </c>
      <c r="T90" s="153">
        <v>2.2669999999999999</v>
      </c>
      <c r="U90" s="2" t="s">
        <v>1735</v>
      </c>
      <c r="V90" s="167">
        <v>2.3400000000000001E-2</v>
      </c>
      <c r="W90" s="169">
        <v>2.7969999999999998E-2</v>
      </c>
      <c r="X90" s="4" t="s">
        <v>420</v>
      </c>
      <c r="Y90" s="4" t="s">
        <v>139</v>
      </c>
      <c r="Z90" s="153">
        <v>2957427.68</v>
      </c>
      <c r="AA90" s="163">
        <v>1</v>
      </c>
      <c r="AB90" s="180">
        <v>114.39</v>
      </c>
      <c r="AD90" s="153">
        <v>3383.002</v>
      </c>
      <c r="AG90" s="2" t="s">
        <v>36</v>
      </c>
      <c r="AH90" s="169">
        <v>1.8140000000000001E-3</v>
      </c>
      <c r="AI90" s="169">
        <v>1.4863384270139701E-2</v>
      </c>
      <c r="AJ90" s="169">
        <v>2.5329055604682402E-3</v>
      </c>
    </row>
    <row r="91" spans="1:36">
      <c r="A91" s="2">
        <v>301</v>
      </c>
      <c r="B91" s="2">
        <v>7210</v>
      </c>
      <c r="C91" s="2" t="s">
        <v>1736</v>
      </c>
      <c r="D91" s="2" t="s">
        <v>1737</v>
      </c>
      <c r="E91" s="4" t="s">
        <v>1342</v>
      </c>
      <c r="F91" s="2" t="s">
        <v>1738</v>
      </c>
      <c r="G91" s="2" t="s">
        <v>1739</v>
      </c>
      <c r="H91" s="2" t="s">
        <v>329</v>
      </c>
      <c r="I91" s="2" t="s">
        <v>764</v>
      </c>
      <c r="J91" s="2" t="s">
        <v>30</v>
      </c>
      <c r="K91" s="2" t="s">
        <v>30</v>
      </c>
      <c r="L91" s="2" t="s">
        <v>335</v>
      </c>
      <c r="M91" s="2" t="s">
        <v>53</v>
      </c>
      <c r="N91" s="2" t="s">
        <v>485</v>
      </c>
      <c r="O91" s="2" t="s">
        <v>139</v>
      </c>
      <c r="P91" s="2" t="s">
        <v>1740</v>
      </c>
      <c r="Q91" s="2" t="s">
        <v>421</v>
      </c>
      <c r="R91" s="2" t="s">
        <v>414</v>
      </c>
      <c r="S91" s="2" t="s">
        <v>34</v>
      </c>
      <c r="T91" s="153">
        <v>1.571</v>
      </c>
      <c r="U91" s="2" t="s">
        <v>1741</v>
      </c>
      <c r="V91" s="167">
        <v>3.2000000000000001E-2</v>
      </c>
      <c r="W91" s="169">
        <v>3.1649999999999998E-2</v>
      </c>
      <c r="X91" s="4" t="s">
        <v>420</v>
      </c>
      <c r="Y91" s="4" t="s">
        <v>139</v>
      </c>
      <c r="Z91" s="153">
        <v>876849.91</v>
      </c>
      <c r="AA91" s="163">
        <v>1</v>
      </c>
      <c r="AB91" s="180">
        <v>107.84</v>
      </c>
      <c r="AD91" s="153">
        <v>945.59500000000003</v>
      </c>
      <c r="AG91" s="2" t="s">
        <v>36</v>
      </c>
      <c r="AH91" s="169">
        <v>1.23E-3</v>
      </c>
      <c r="AI91" s="169">
        <v>4.1545180824460399E-3</v>
      </c>
      <c r="AJ91" s="169">
        <v>7.07981557957427E-4</v>
      </c>
    </row>
    <row r="92" spans="1:36">
      <c r="A92" s="2">
        <v>301</v>
      </c>
      <c r="B92" s="2">
        <v>7210</v>
      </c>
      <c r="C92" s="2" t="s">
        <v>1736</v>
      </c>
      <c r="D92" s="2" t="s">
        <v>1737</v>
      </c>
      <c r="E92" s="4" t="s">
        <v>1342</v>
      </c>
      <c r="F92" s="2" t="s">
        <v>1742</v>
      </c>
      <c r="G92" s="2" t="s">
        <v>1743</v>
      </c>
      <c r="H92" s="2" t="s">
        <v>329</v>
      </c>
      <c r="I92" s="2" t="s">
        <v>977</v>
      </c>
      <c r="J92" s="2" t="s">
        <v>30</v>
      </c>
      <c r="K92" s="2" t="s">
        <v>30</v>
      </c>
      <c r="L92" s="2" t="s">
        <v>335</v>
      </c>
      <c r="M92" s="2" t="s">
        <v>53</v>
      </c>
      <c r="N92" s="2" t="s">
        <v>485</v>
      </c>
      <c r="O92" s="2" t="s">
        <v>139</v>
      </c>
      <c r="P92" s="2" t="s">
        <v>1740</v>
      </c>
      <c r="Q92" s="2" t="s">
        <v>421</v>
      </c>
      <c r="R92" s="2" t="s">
        <v>414</v>
      </c>
      <c r="S92" s="2" t="s">
        <v>34</v>
      </c>
      <c r="T92" s="153">
        <v>1.629</v>
      </c>
      <c r="U92" s="2" t="s">
        <v>1744</v>
      </c>
      <c r="V92" s="167">
        <v>5.7000000000000002E-2</v>
      </c>
      <c r="W92" s="169">
        <v>5.5789999999999999E-2</v>
      </c>
      <c r="X92" s="4" t="s">
        <v>420</v>
      </c>
      <c r="Y92" s="4" t="s">
        <v>139</v>
      </c>
      <c r="Z92" s="153">
        <v>879449.91</v>
      </c>
      <c r="AA92" s="163">
        <v>1</v>
      </c>
      <c r="AB92" s="180">
        <v>100.54</v>
      </c>
      <c r="AD92" s="153">
        <v>884.19899999999996</v>
      </c>
      <c r="AG92" s="2" t="s">
        <v>36</v>
      </c>
      <c r="AH92" s="169">
        <v>1.0300000000000001E-3</v>
      </c>
      <c r="AI92" s="169">
        <v>3.88477170917788E-3</v>
      </c>
      <c r="AJ92" s="169">
        <v>6.6201342066451801E-4</v>
      </c>
    </row>
    <row r="93" spans="1:36">
      <c r="A93" s="2">
        <v>301</v>
      </c>
      <c r="B93" s="2">
        <v>7210</v>
      </c>
      <c r="C93" s="2" t="s">
        <v>1745</v>
      </c>
      <c r="D93" s="2" t="s">
        <v>1746</v>
      </c>
      <c r="E93" s="4" t="s">
        <v>1342</v>
      </c>
      <c r="F93" s="2" t="s">
        <v>1747</v>
      </c>
      <c r="G93" s="2" t="s">
        <v>1748</v>
      </c>
      <c r="H93" s="2" t="s">
        <v>329</v>
      </c>
      <c r="I93" s="2" t="s">
        <v>764</v>
      </c>
      <c r="J93" s="2" t="s">
        <v>30</v>
      </c>
      <c r="K93" s="2" t="s">
        <v>30</v>
      </c>
      <c r="L93" s="2" t="s">
        <v>335</v>
      </c>
      <c r="M93" s="2" t="s">
        <v>53</v>
      </c>
      <c r="N93" s="2" t="s">
        <v>485</v>
      </c>
      <c r="O93" s="2" t="s">
        <v>139</v>
      </c>
      <c r="P93" s="2" t="s">
        <v>1740</v>
      </c>
      <c r="Q93" s="2" t="s">
        <v>421</v>
      </c>
      <c r="R93" s="2" t="s">
        <v>414</v>
      </c>
      <c r="S93" s="2" t="s">
        <v>34</v>
      </c>
      <c r="T93" s="153">
        <v>2.419</v>
      </c>
      <c r="U93" s="2" t="s">
        <v>1749</v>
      </c>
      <c r="V93" s="167">
        <v>3.2300000000000002E-2</v>
      </c>
      <c r="W93" s="169">
        <v>3.0110000000000001E-2</v>
      </c>
      <c r="X93" s="4" t="s">
        <v>420</v>
      </c>
      <c r="Y93" s="4" t="s">
        <v>139</v>
      </c>
      <c r="Z93" s="153">
        <v>1174320</v>
      </c>
      <c r="AA93" s="163">
        <v>1</v>
      </c>
      <c r="AB93" s="180">
        <v>107.78</v>
      </c>
      <c r="AD93" s="153">
        <v>1265.682</v>
      </c>
      <c r="AG93" s="2" t="s">
        <v>36</v>
      </c>
      <c r="AH93" s="169">
        <v>2.2759999999999998E-3</v>
      </c>
      <c r="AI93" s="169">
        <v>5.5608367977192201E-3</v>
      </c>
      <c r="AJ93" s="169">
        <v>9.4763575978427104E-4</v>
      </c>
    </row>
    <row r="94" spans="1:36">
      <c r="A94" s="2">
        <v>301</v>
      </c>
      <c r="B94" s="2">
        <v>7210</v>
      </c>
      <c r="C94" s="2" t="s">
        <v>1567</v>
      </c>
      <c r="D94" s="2" t="s">
        <v>1568</v>
      </c>
      <c r="E94" s="4" t="s">
        <v>1342</v>
      </c>
      <c r="F94" s="2" t="s">
        <v>1750</v>
      </c>
      <c r="G94" s="2" t="s">
        <v>1751</v>
      </c>
      <c r="H94" s="2" t="s">
        <v>329</v>
      </c>
      <c r="I94" s="2" t="s">
        <v>764</v>
      </c>
      <c r="J94" s="2" t="s">
        <v>30</v>
      </c>
      <c r="K94" s="2" t="s">
        <v>30</v>
      </c>
      <c r="L94" s="2" t="s">
        <v>335</v>
      </c>
      <c r="M94" s="2" t="s">
        <v>53</v>
      </c>
      <c r="N94" s="2" t="s">
        <v>471</v>
      </c>
      <c r="O94" s="2" t="s">
        <v>139</v>
      </c>
      <c r="P94" s="2" t="s">
        <v>1752</v>
      </c>
      <c r="Q94" s="2" t="s">
        <v>421</v>
      </c>
      <c r="R94" s="2" t="s">
        <v>414</v>
      </c>
      <c r="S94" s="2" t="s">
        <v>34</v>
      </c>
      <c r="T94" s="153">
        <v>6.6630000000000003</v>
      </c>
      <c r="U94" s="2" t="s">
        <v>1753</v>
      </c>
      <c r="V94" s="167">
        <v>2.5600000000000001E-2</v>
      </c>
      <c r="W94" s="169">
        <v>3.5029999999999999E-2</v>
      </c>
      <c r="X94" s="4" t="s">
        <v>420</v>
      </c>
      <c r="Y94" s="4" t="s">
        <v>139</v>
      </c>
      <c r="Z94" s="153">
        <v>1500000</v>
      </c>
      <c r="AA94" s="163">
        <v>1</v>
      </c>
      <c r="AB94" s="180">
        <v>101.59</v>
      </c>
      <c r="AD94" s="153">
        <v>1523.85</v>
      </c>
      <c r="AG94" s="2" t="s">
        <v>36</v>
      </c>
      <c r="AH94" s="169">
        <v>1.428E-3</v>
      </c>
      <c r="AI94" s="169">
        <v>6.69511023422459E-3</v>
      </c>
      <c r="AJ94" s="169">
        <v>1.1409300622257201E-3</v>
      </c>
    </row>
    <row r="95" spans="1:36">
      <c r="A95" s="2">
        <v>301</v>
      </c>
      <c r="B95" s="2">
        <v>7210</v>
      </c>
      <c r="C95" s="2" t="s">
        <v>1567</v>
      </c>
      <c r="D95" s="2" t="s">
        <v>1568</v>
      </c>
      <c r="E95" s="4" t="s">
        <v>1342</v>
      </c>
      <c r="F95" s="2" t="s">
        <v>1754</v>
      </c>
      <c r="G95" s="2" t="s">
        <v>1755</v>
      </c>
      <c r="H95" s="2" t="s">
        <v>329</v>
      </c>
      <c r="I95" s="2" t="s">
        <v>977</v>
      </c>
      <c r="J95" s="2" t="s">
        <v>30</v>
      </c>
      <c r="K95" s="2" t="s">
        <v>30</v>
      </c>
      <c r="L95" s="2" t="s">
        <v>335</v>
      </c>
      <c r="M95" s="2" t="s">
        <v>53</v>
      </c>
      <c r="N95" s="2" t="s">
        <v>471</v>
      </c>
      <c r="O95" s="2" t="s">
        <v>139</v>
      </c>
      <c r="P95" s="2" t="s">
        <v>1752</v>
      </c>
      <c r="Q95" s="2" t="s">
        <v>421</v>
      </c>
      <c r="R95" s="2" t="s">
        <v>414</v>
      </c>
      <c r="S95" s="2" t="s">
        <v>34</v>
      </c>
      <c r="T95" s="153">
        <v>3.9510000000000001</v>
      </c>
      <c r="U95" s="2" t="s">
        <v>1756</v>
      </c>
      <c r="V95" s="167">
        <v>2.41E-2</v>
      </c>
      <c r="W95" s="169">
        <v>5.2909999999999999E-2</v>
      </c>
      <c r="X95" s="4" t="s">
        <v>420</v>
      </c>
      <c r="Y95" s="4" t="s">
        <v>139</v>
      </c>
      <c r="Z95" s="153">
        <v>4957000</v>
      </c>
      <c r="AA95" s="163">
        <v>1</v>
      </c>
      <c r="AB95" s="180">
        <v>89.75</v>
      </c>
      <c r="AD95" s="153">
        <v>4448.9080000000004</v>
      </c>
      <c r="AG95" s="2" t="s">
        <v>36</v>
      </c>
      <c r="AH95" s="169">
        <v>2.4120000000000001E-3</v>
      </c>
      <c r="AI95" s="169">
        <v>1.95464948219107E-2</v>
      </c>
      <c r="AJ95" s="169">
        <v>3.33096585018964E-3</v>
      </c>
    </row>
    <row r="96" spans="1:36">
      <c r="A96" s="2">
        <v>301</v>
      </c>
      <c r="B96" s="2">
        <v>7210</v>
      </c>
      <c r="C96" s="2" t="s">
        <v>1757</v>
      </c>
      <c r="D96" s="2" t="s">
        <v>1758</v>
      </c>
      <c r="E96" s="4" t="s">
        <v>1342</v>
      </c>
      <c r="F96" s="2" t="s">
        <v>1759</v>
      </c>
      <c r="G96" s="2" t="s">
        <v>1760</v>
      </c>
      <c r="H96" s="2" t="s">
        <v>329</v>
      </c>
      <c r="I96" s="2" t="s">
        <v>977</v>
      </c>
      <c r="J96" s="2" t="s">
        <v>30</v>
      </c>
      <c r="K96" s="2" t="s">
        <v>30</v>
      </c>
      <c r="L96" s="2" t="s">
        <v>335</v>
      </c>
      <c r="M96" s="2" t="s">
        <v>53</v>
      </c>
      <c r="N96" s="2" t="s">
        <v>458</v>
      </c>
      <c r="O96" s="2" t="s">
        <v>139</v>
      </c>
      <c r="P96" s="2" t="s">
        <v>1740</v>
      </c>
      <c r="Q96" s="2" t="s">
        <v>421</v>
      </c>
      <c r="R96" s="2" t="s">
        <v>414</v>
      </c>
      <c r="S96" s="2" t="s">
        <v>34</v>
      </c>
      <c r="T96" s="153">
        <v>2.996</v>
      </c>
      <c r="U96" s="2" t="s">
        <v>1761</v>
      </c>
      <c r="V96" s="167">
        <v>0.04</v>
      </c>
      <c r="W96" s="169">
        <v>5.2400000000000002E-2</v>
      </c>
      <c r="X96" s="4" t="s">
        <v>420</v>
      </c>
      <c r="Y96" s="4" t="s">
        <v>139</v>
      </c>
      <c r="Z96" s="153">
        <v>2657143.4300000002</v>
      </c>
      <c r="AA96" s="163">
        <v>1</v>
      </c>
      <c r="AB96" s="180">
        <v>97.45</v>
      </c>
      <c r="AD96" s="153">
        <v>2589.386</v>
      </c>
      <c r="AG96" s="2" t="s">
        <v>36</v>
      </c>
      <c r="AH96" s="169">
        <v>4.5760000000000002E-3</v>
      </c>
      <c r="AI96" s="169">
        <v>1.1376596471837599E-2</v>
      </c>
      <c r="AJ96" s="169">
        <v>1.9387135486102899E-3</v>
      </c>
    </row>
    <row r="97" spans="1:36">
      <c r="A97" s="2">
        <v>301</v>
      </c>
      <c r="B97" s="2">
        <v>7210</v>
      </c>
      <c r="C97" s="2" t="s">
        <v>1571</v>
      </c>
      <c r="D97" s="2" t="s">
        <v>1572</v>
      </c>
      <c r="E97" s="4" t="s">
        <v>1342</v>
      </c>
      <c r="F97" s="2" t="s">
        <v>1762</v>
      </c>
      <c r="G97" s="2" t="s">
        <v>1763</v>
      </c>
      <c r="H97" s="2" t="s">
        <v>329</v>
      </c>
      <c r="I97" s="2" t="s">
        <v>764</v>
      </c>
      <c r="J97" s="2" t="s">
        <v>30</v>
      </c>
      <c r="K97" s="2" t="s">
        <v>30</v>
      </c>
      <c r="L97" s="2" t="s">
        <v>335</v>
      </c>
      <c r="M97" s="2" t="s">
        <v>53</v>
      </c>
      <c r="N97" s="2" t="s">
        <v>471</v>
      </c>
      <c r="O97" s="2" t="s">
        <v>139</v>
      </c>
      <c r="P97" s="2" t="s">
        <v>1734</v>
      </c>
      <c r="Q97" s="2" t="s">
        <v>421</v>
      </c>
      <c r="R97" s="2" t="s">
        <v>414</v>
      </c>
      <c r="S97" s="2" t="s">
        <v>34</v>
      </c>
      <c r="T97" s="153">
        <v>1.6819999999999999</v>
      </c>
      <c r="U97" s="2" t="s">
        <v>1764</v>
      </c>
      <c r="V97" s="167">
        <v>3.2000000000000001E-2</v>
      </c>
      <c r="W97" s="169">
        <v>2.7539999999999999E-2</v>
      </c>
      <c r="X97" s="4" t="s">
        <v>420</v>
      </c>
      <c r="Y97" s="4" t="s">
        <v>139</v>
      </c>
      <c r="Z97" s="153">
        <v>1800000</v>
      </c>
      <c r="AA97" s="163">
        <v>1</v>
      </c>
      <c r="AB97" s="180">
        <v>118.93</v>
      </c>
      <c r="AD97" s="153">
        <v>2140.7399999999998</v>
      </c>
      <c r="AG97" s="2" t="s">
        <v>36</v>
      </c>
      <c r="AH97" s="169">
        <v>3.2599999999999999E-3</v>
      </c>
      <c r="AI97" s="169">
        <v>9.4054469159129597E-3</v>
      </c>
      <c r="AJ97" s="169">
        <v>1.60280514578803E-3</v>
      </c>
    </row>
    <row r="98" spans="1:36">
      <c r="A98" s="2">
        <v>301</v>
      </c>
      <c r="B98" s="2">
        <v>7210</v>
      </c>
      <c r="C98" s="2" t="s">
        <v>1571</v>
      </c>
      <c r="D98" s="2" t="s">
        <v>1572</v>
      </c>
      <c r="E98" s="4" t="s">
        <v>1342</v>
      </c>
      <c r="F98" s="2" t="s">
        <v>1765</v>
      </c>
      <c r="G98" s="2" t="s">
        <v>1766</v>
      </c>
      <c r="H98" s="2" t="s">
        <v>329</v>
      </c>
      <c r="I98" s="2" t="s">
        <v>764</v>
      </c>
      <c r="J98" s="2" t="s">
        <v>30</v>
      </c>
      <c r="K98" s="2" t="s">
        <v>30</v>
      </c>
      <c r="L98" s="2" t="s">
        <v>335</v>
      </c>
      <c r="M98" s="2" t="s">
        <v>53</v>
      </c>
      <c r="N98" s="2" t="s">
        <v>471</v>
      </c>
      <c r="O98" s="2" t="s">
        <v>139</v>
      </c>
      <c r="P98" s="2" t="s">
        <v>1734</v>
      </c>
      <c r="Q98" s="2" t="s">
        <v>421</v>
      </c>
      <c r="R98" s="2" t="s">
        <v>414</v>
      </c>
      <c r="S98" s="2" t="s">
        <v>34</v>
      </c>
      <c r="T98" s="153">
        <v>2.8319999999999999</v>
      </c>
      <c r="U98" s="2" t="s">
        <v>1767</v>
      </c>
      <c r="V98" s="167">
        <v>1.14E-2</v>
      </c>
      <c r="W98" s="169">
        <v>2.7900000000000001E-2</v>
      </c>
      <c r="X98" s="4" t="s">
        <v>420</v>
      </c>
      <c r="Y98" s="4" t="s">
        <v>139</v>
      </c>
      <c r="Z98" s="153">
        <v>3900000</v>
      </c>
      <c r="AA98" s="163">
        <v>1</v>
      </c>
      <c r="AB98" s="180">
        <v>109.34</v>
      </c>
      <c r="AD98" s="153">
        <v>4264.26</v>
      </c>
      <c r="AG98" s="2" t="s">
        <v>36</v>
      </c>
      <c r="AH98" s="169">
        <v>1.65E-3</v>
      </c>
      <c r="AI98" s="169">
        <v>1.8735236911372199E-2</v>
      </c>
      <c r="AJ98" s="169">
        <v>3.19271741125876E-3</v>
      </c>
    </row>
    <row r="99" spans="1:36">
      <c r="A99" s="2">
        <v>301</v>
      </c>
      <c r="B99" s="2">
        <v>7210</v>
      </c>
      <c r="C99" s="2" t="s">
        <v>1571</v>
      </c>
      <c r="D99" s="2" t="s">
        <v>1572</v>
      </c>
      <c r="E99" s="4" t="s">
        <v>1342</v>
      </c>
      <c r="F99" s="2" t="s">
        <v>1768</v>
      </c>
      <c r="G99" s="2" t="s">
        <v>1769</v>
      </c>
      <c r="H99" s="2" t="s">
        <v>329</v>
      </c>
      <c r="I99" s="2" t="s">
        <v>764</v>
      </c>
      <c r="J99" s="2" t="s">
        <v>30</v>
      </c>
      <c r="K99" s="2" t="s">
        <v>30</v>
      </c>
      <c r="L99" s="2" t="s">
        <v>335</v>
      </c>
      <c r="M99" s="2" t="s">
        <v>53</v>
      </c>
      <c r="N99" s="2" t="s">
        <v>471</v>
      </c>
      <c r="O99" s="2" t="s">
        <v>139</v>
      </c>
      <c r="P99" s="2" t="s">
        <v>1734</v>
      </c>
      <c r="Q99" s="2" t="s">
        <v>421</v>
      </c>
      <c r="R99" s="2" t="s">
        <v>414</v>
      </c>
      <c r="S99" s="2" t="s">
        <v>34</v>
      </c>
      <c r="T99" s="153">
        <v>5.1189999999999998</v>
      </c>
      <c r="U99" s="2" t="s">
        <v>1770</v>
      </c>
      <c r="V99" s="167">
        <v>9.1999999999999998E-3</v>
      </c>
      <c r="W99" s="169">
        <v>2.98E-2</v>
      </c>
      <c r="X99" s="4" t="s">
        <v>420</v>
      </c>
      <c r="Y99" s="4" t="s">
        <v>139</v>
      </c>
      <c r="Z99" s="153">
        <v>3866250</v>
      </c>
      <c r="AA99" s="163">
        <v>1</v>
      </c>
      <c r="AB99" s="180">
        <v>104.6</v>
      </c>
      <c r="AD99" s="153">
        <v>4044.0970000000002</v>
      </c>
      <c r="AG99" s="2" t="s">
        <v>36</v>
      </c>
      <c r="AH99" s="169">
        <v>1.495E-3</v>
      </c>
      <c r="AI99" s="169">
        <v>1.7767942094334799E-2</v>
      </c>
      <c r="AJ99" s="169">
        <v>3.0278783425677601E-3</v>
      </c>
    </row>
    <row r="100" spans="1:36">
      <c r="A100" s="2">
        <v>301</v>
      </c>
      <c r="B100" s="2">
        <v>7210</v>
      </c>
      <c r="C100" s="2" t="s">
        <v>1575</v>
      </c>
      <c r="D100" s="2" t="s">
        <v>1576</v>
      </c>
      <c r="E100" s="4" t="s">
        <v>1342</v>
      </c>
      <c r="F100" s="2" t="s">
        <v>1771</v>
      </c>
      <c r="G100" s="2" t="s">
        <v>1772</v>
      </c>
      <c r="H100" s="2" t="s">
        <v>329</v>
      </c>
      <c r="I100" s="2" t="s">
        <v>977</v>
      </c>
      <c r="J100" s="2" t="s">
        <v>30</v>
      </c>
      <c r="K100" s="2" t="s">
        <v>98</v>
      </c>
      <c r="L100" s="2" t="s">
        <v>335</v>
      </c>
      <c r="M100" s="2" t="s">
        <v>53</v>
      </c>
      <c r="N100" s="2" t="s">
        <v>448</v>
      </c>
      <c r="O100" s="2" t="s">
        <v>139</v>
      </c>
      <c r="P100" s="2" t="s">
        <v>1773</v>
      </c>
      <c r="Q100" s="2" t="s">
        <v>423</v>
      </c>
      <c r="R100" s="2" t="s">
        <v>414</v>
      </c>
      <c r="S100" s="2" t="s">
        <v>34</v>
      </c>
      <c r="T100" s="153">
        <v>1.2609999999999999</v>
      </c>
      <c r="U100" s="2" t="s">
        <v>1774</v>
      </c>
      <c r="V100" s="167">
        <v>3.4500000000000003E-2</v>
      </c>
      <c r="W100" s="169">
        <v>5.4989999999999997E-2</v>
      </c>
      <c r="X100" s="4" t="s">
        <v>420</v>
      </c>
      <c r="Y100" s="4" t="s">
        <v>139</v>
      </c>
      <c r="Z100" s="153">
        <v>3121764.56</v>
      </c>
      <c r="AA100" s="163">
        <v>1</v>
      </c>
      <c r="AB100" s="180">
        <v>97.86</v>
      </c>
      <c r="AD100" s="153">
        <v>3054.9589999999998</v>
      </c>
      <c r="AG100" s="2" t="s">
        <v>36</v>
      </c>
      <c r="AH100" s="169">
        <v>4.8570000000000002E-3</v>
      </c>
      <c r="AI100" s="169">
        <v>1.34221123577842E-2</v>
      </c>
      <c r="AJ100" s="169">
        <v>2.2872948990870401E-3</v>
      </c>
    </row>
    <row r="101" spans="1:36">
      <c r="A101" s="2">
        <v>301</v>
      </c>
      <c r="B101" s="2">
        <v>7210</v>
      </c>
      <c r="C101" s="2" t="s">
        <v>1575</v>
      </c>
      <c r="D101" s="2" t="s">
        <v>1576</v>
      </c>
      <c r="E101" s="4" t="s">
        <v>1342</v>
      </c>
      <c r="F101" s="2" t="s">
        <v>1775</v>
      </c>
      <c r="G101" s="2" t="s">
        <v>1776</v>
      </c>
      <c r="H101" s="2" t="s">
        <v>329</v>
      </c>
      <c r="I101" s="2" t="s">
        <v>977</v>
      </c>
      <c r="J101" s="2" t="s">
        <v>30</v>
      </c>
      <c r="K101" s="2" t="s">
        <v>98</v>
      </c>
      <c r="L101" s="2" t="s">
        <v>335</v>
      </c>
      <c r="M101" s="2" t="s">
        <v>53</v>
      </c>
      <c r="N101" s="2" t="s">
        <v>448</v>
      </c>
      <c r="O101" s="2" t="s">
        <v>139</v>
      </c>
      <c r="P101" s="2" t="s">
        <v>1773</v>
      </c>
      <c r="Q101" s="2" t="s">
        <v>423</v>
      </c>
      <c r="R101" s="2" t="s">
        <v>414</v>
      </c>
      <c r="S101" s="2" t="s">
        <v>34</v>
      </c>
      <c r="T101" s="153">
        <v>3.2930000000000001</v>
      </c>
      <c r="U101" s="2" t="s">
        <v>1777</v>
      </c>
      <c r="V101" s="167">
        <v>1.4999999999999999E-2</v>
      </c>
      <c r="W101" s="169">
        <v>5.5910000000000001E-2</v>
      </c>
      <c r="X101" s="4" t="s">
        <v>420</v>
      </c>
      <c r="Y101" s="4" t="s">
        <v>139</v>
      </c>
      <c r="Z101" s="153">
        <v>1648000</v>
      </c>
      <c r="AA101" s="163">
        <v>1</v>
      </c>
      <c r="AB101" s="180">
        <v>87.84</v>
      </c>
      <c r="AD101" s="153">
        <v>1447.6030000000001</v>
      </c>
      <c r="AG101" s="2" t="s">
        <v>36</v>
      </c>
      <c r="AH101" s="169">
        <v>1.4E-3</v>
      </c>
      <c r="AI101" s="169">
        <v>6.3601161527816197E-3</v>
      </c>
      <c r="AJ101" s="169">
        <v>1.08384290386465E-3</v>
      </c>
    </row>
    <row r="102" spans="1:36">
      <c r="A102" s="2">
        <v>301</v>
      </c>
      <c r="B102" s="2">
        <v>7210</v>
      </c>
      <c r="C102" s="2" t="s">
        <v>1730</v>
      </c>
      <c r="D102" s="2" t="s">
        <v>1731</v>
      </c>
      <c r="E102" s="4" t="s">
        <v>1342</v>
      </c>
      <c r="F102" s="2" t="s">
        <v>1778</v>
      </c>
      <c r="G102" s="2" t="s">
        <v>1779</v>
      </c>
      <c r="H102" s="2" t="s">
        <v>329</v>
      </c>
      <c r="I102" s="2" t="s">
        <v>764</v>
      </c>
      <c r="J102" s="2" t="s">
        <v>30</v>
      </c>
      <c r="K102" s="2" t="s">
        <v>30</v>
      </c>
      <c r="L102" s="2" t="s">
        <v>335</v>
      </c>
      <c r="M102" s="2" t="s">
        <v>53</v>
      </c>
      <c r="N102" s="2" t="s">
        <v>471</v>
      </c>
      <c r="O102" s="2" t="s">
        <v>139</v>
      </c>
      <c r="P102" s="2" t="s">
        <v>1734</v>
      </c>
      <c r="Q102" s="2" t="s">
        <v>421</v>
      </c>
      <c r="R102" s="2" t="s">
        <v>414</v>
      </c>
      <c r="S102" s="2" t="s">
        <v>34</v>
      </c>
      <c r="T102" s="153">
        <v>4.91</v>
      </c>
      <c r="U102" s="2" t="s">
        <v>1780</v>
      </c>
      <c r="V102" s="167">
        <v>6.4999999999999997E-3</v>
      </c>
      <c r="W102" s="169">
        <v>2.9739999999999999E-2</v>
      </c>
      <c r="X102" s="4" t="s">
        <v>420</v>
      </c>
      <c r="Y102" s="4" t="s">
        <v>139</v>
      </c>
      <c r="Z102" s="153">
        <v>3809659.53</v>
      </c>
      <c r="AA102" s="163">
        <v>1</v>
      </c>
      <c r="AB102" s="180">
        <v>102.5</v>
      </c>
      <c r="AD102" s="153">
        <v>3904.9009999999998</v>
      </c>
      <c r="AG102" s="2" t="s">
        <v>36</v>
      </c>
      <c r="AH102" s="169">
        <v>1.6869999999999999E-3</v>
      </c>
      <c r="AI102" s="169">
        <v>1.7156375477192402E-2</v>
      </c>
      <c r="AJ102" s="169">
        <v>2.9236597839270599E-3</v>
      </c>
    </row>
    <row r="103" spans="1:36">
      <c r="A103" s="2">
        <v>301</v>
      </c>
      <c r="B103" s="2">
        <v>7210</v>
      </c>
      <c r="C103" s="2" t="s">
        <v>1781</v>
      </c>
      <c r="D103" s="2" t="s">
        <v>1782</v>
      </c>
      <c r="E103" s="4" t="s">
        <v>1342</v>
      </c>
      <c r="F103" s="2" t="s">
        <v>1783</v>
      </c>
      <c r="G103" s="2" t="s">
        <v>1784</v>
      </c>
      <c r="H103" s="2" t="s">
        <v>329</v>
      </c>
      <c r="I103" s="2" t="s">
        <v>977</v>
      </c>
      <c r="J103" s="2" t="s">
        <v>30</v>
      </c>
      <c r="K103" s="2" t="s">
        <v>30</v>
      </c>
      <c r="L103" s="2" t="s">
        <v>335</v>
      </c>
      <c r="M103" s="2" t="s">
        <v>53</v>
      </c>
      <c r="N103" s="2" t="s">
        <v>447</v>
      </c>
      <c r="O103" s="2" t="s">
        <v>139</v>
      </c>
      <c r="P103" s="2" t="s">
        <v>1740</v>
      </c>
      <c r="Q103" s="2" t="s">
        <v>421</v>
      </c>
      <c r="R103" s="2" t="s">
        <v>414</v>
      </c>
      <c r="S103" s="2" t="s">
        <v>34</v>
      </c>
      <c r="T103" s="153">
        <v>2.835</v>
      </c>
      <c r="U103" s="2" t="s">
        <v>1785</v>
      </c>
      <c r="V103" s="167">
        <v>0.05</v>
      </c>
      <c r="W103" s="169">
        <v>5.4890000000000001E-2</v>
      </c>
      <c r="X103" s="4" t="s">
        <v>420</v>
      </c>
      <c r="Y103" s="4" t="s">
        <v>139</v>
      </c>
      <c r="Z103" s="153">
        <v>2181913.34</v>
      </c>
      <c r="AA103" s="163">
        <v>1</v>
      </c>
      <c r="AB103" s="180">
        <v>98.93</v>
      </c>
      <c r="AD103" s="153">
        <v>2158.567</v>
      </c>
      <c r="AG103" s="2" t="s">
        <v>36</v>
      </c>
      <c r="AH103" s="169">
        <v>2.1649999999999998E-3</v>
      </c>
      <c r="AI103" s="169">
        <v>9.4837701376539307E-3</v>
      </c>
      <c r="AJ103" s="169">
        <v>1.6161523970099499E-3</v>
      </c>
    </row>
    <row r="104" spans="1:36">
      <c r="A104" s="2">
        <v>301</v>
      </c>
      <c r="B104" s="2">
        <v>7210</v>
      </c>
      <c r="C104" s="2" t="s">
        <v>1786</v>
      </c>
      <c r="D104" s="2" t="s">
        <v>1787</v>
      </c>
      <c r="E104" s="4" t="s">
        <v>1342</v>
      </c>
      <c r="F104" s="2" t="s">
        <v>1788</v>
      </c>
      <c r="G104" s="2" t="s">
        <v>1789</v>
      </c>
      <c r="H104" s="2" t="s">
        <v>329</v>
      </c>
      <c r="I104" s="2" t="s">
        <v>764</v>
      </c>
      <c r="J104" s="2" t="s">
        <v>30</v>
      </c>
      <c r="K104" s="2" t="s">
        <v>30</v>
      </c>
      <c r="L104" s="2" t="s">
        <v>335</v>
      </c>
      <c r="M104" s="2" t="s">
        <v>53</v>
      </c>
      <c r="N104" s="2" t="s">
        <v>471</v>
      </c>
      <c r="O104" s="2" t="s">
        <v>139</v>
      </c>
      <c r="P104" s="2" t="s">
        <v>1752</v>
      </c>
      <c r="Q104" s="2" t="s">
        <v>421</v>
      </c>
      <c r="R104" s="2" t="s">
        <v>414</v>
      </c>
      <c r="S104" s="2" t="s">
        <v>34</v>
      </c>
      <c r="T104" s="153">
        <v>0.11</v>
      </c>
      <c r="U104" s="2" t="s">
        <v>1790</v>
      </c>
      <c r="V104" s="167">
        <v>2.5000000000000001E-2</v>
      </c>
      <c r="W104" s="169">
        <v>3.7620000000000001E-2</v>
      </c>
      <c r="X104" s="4" t="s">
        <v>420</v>
      </c>
      <c r="Y104" s="4" t="s">
        <v>139</v>
      </c>
      <c r="Z104" s="153">
        <v>2400000</v>
      </c>
      <c r="AA104" s="163">
        <v>1</v>
      </c>
      <c r="AB104" s="180">
        <v>116.75</v>
      </c>
      <c r="AD104" s="153">
        <v>2802</v>
      </c>
      <c r="AG104" s="2" t="s">
        <v>36</v>
      </c>
      <c r="AH104" s="169">
        <v>1.0191E-2</v>
      </c>
      <c r="AI104" s="169">
        <v>1.23107253839271E-2</v>
      </c>
      <c r="AJ104" s="169">
        <v>2.0979007345581701E-3</v>
      </c>
    </row>
    <row r="105" spans="1:36">
      <c r="A105" s="2">
        <v>301</v>
      </c>
      <c r="B105" s="2">
        <v>7210</v>
      </c>
      <c r="C105" s="2" t="s">
        <v>1786</v>
      </c>
      <c r="D105" s="2" t="s">
        <v>1787</v>
      </c>
      <c r="E105" s="4" t="s">
        <v>1342</v>
      </c>
      <c r="F105" s="2" t="s">
        <v>1791</v>
      </c>
      <c r="G105" s="2" t="s">
        <v>1792</v>
      </c>
      <c r="H105" s="2" t="s">
        <v>329</v>
      </c>
      <c r="I105" s="2" t="s">
        <v>764</v>
      </c>
      <c r="J105" s="2" t="s">
        <v>30</v>
      </c>
      <c r="K105" s="2" t="s">
        <v>30</v>
      </c>
      <c r="L105" s="2" t="s">
        <v>335</v>
      </c>
      <c r="M105" s="2" t="s">
        <v>53</v>
      </c>
      <c r="N105" s="2" t="s">
        <v>471</v>
      </c>
      <c r="O105" s="2" t="s">
        <v>139</v>
      </c>
      <c r="P105" s="2" t="s">
        <v>1793</v>
      </c>
      <c r="Q105" s="2" t="s">
        <v>423</v>
      </c>
      <c r="R105" s="2" t="s">
        <v>414</v>
      </c>
      <c r="S105" s="2" t="s">
        <v>34</v>
      </c>
      <c r="T105" s="153">
        <v>4.0019999999999998</v>
      </c>
      <c r="U105" s="2" t="s">
        <v>1794</v>
      </c>
      <c r="V105" s="167">
        <v>1.17E-2</v>
      </c>
      <c r="W105" s="169">
        <v>2.9520000000000001E-2</v>
      </c>
      <c r="X105" s="4" t="s">
        <v>420</v>
      </c>
      <c r="Y105" s="4" t="s">
        <v>139</v>
      </c>
      <c r="Z105" s="153">
        <v>2212560.02</v>
      </c>
      <c r="AA105" s="163">
        <v>1</v>
      </c>
      <c r="AB105" s="180">
        <v>107.32</v>
      </c>
      <c r="AD105" s="153">
        <v>2374.5189999999998</v>
      </c>
      <c r="AG105" s="2" t="s">
        <v>36</v>
      </c>
      <c r="AH105" s="169">
        <v>3.2130000000000001E-3</v>
      </c>
      <c r="AI105" s="169">
        <v>1.04325683147605E-2</v>
      </c>
      <c r="AJ105" s="169">
        <v>1.777839408183E-3</v>
      </c>
    </row>
    <row r="106" spans="1:36">
      <c r="A106" s="2">
        <v>301</v>
      </c>
      <c r="B106" s="2">
        <v>7210</v>
      </c>
      <c r="C106" s="2" t="s">
        <v>1786</v>
      </c>
      <c r="D106" s="2" t="s">
        <v>1787</v>
      </c>
      <c r="E106" s="4" t="s">
        <v>1342</v>
      </c>
      <c r="F106" s="2" t="s">
        <v>1795</v>
      </c>
      <c r="G106" s="2" t="s">
        <v>1796</v>
      </c>
      <c r="H106" s="2" t="s">
        <v>329</v>
      </c>
      <c r="I106" s="2" t="s">
        <v>764</v>
      </c>
      <c r="J106" s="2" t="s">
        <v>30</v>
      </c>
      <c r="K106" s="2" t="s">
        <v>30</v>
      </c>
      <c r="L106" s="2" t="s">
        <v>335</v>
      </c>
      <c r="M106" s="2" t="s">
        <v>53</v>
      </c>
      <c r="N106" s="2" t="s">
        <v>471</v>
      </c>
      <c r="O106" s="2" t="s">
        <v>139</v>
      </c>
      <c r="P106" s="2" t="s">
        <v>1752</v>
      </c>
      <c r="Q106" s="2" t="s">
        <v>421</v>
      </c>
      <c r="R106" s="2" t="s">
        <v>414</v>
      </c>
      <c r="S106" s="2" t="s">
        <v>34</v>
      </c>
      <c r="T106" s="153">
        <v>4.8780000000000001</v>
      </c>
      <c r="U106" s="2" t="s">
        <v>1797</v>
      </c>
      <c r="V106" s="167">
        <v>1.8700000000000001E-2</v>
      </c>
      <c r="W106" s="169">
        <v>3.1629999999999998E-2</v>
      </c>
      <c r="X106" s="4" t="s">
        <v>420</v>
      </c>
      <c r="Y106" s="4" t="s">
        <v>139</v>
      </c>
      <c r="Z106" s="153">
        <v>1992975</v>
      </c>
      <c r="AA106" s="163">
        <v>1</v>
      </c>
      <c r="AB106" s="180">
        <v>105.08</v>
      </c>
      <c r="AD106" s="153">
        <v>2094.2179999999998</v>
      </c>
      <c r="AG106" s="2" t="s">
        <v>36</v>
      </c>
      <c r="AH106" s="169">
        <v>1.9469999999999999E-3</v>
      </c>
      <c r="AI106" s="169">
        <v>9.2010507824665799E-3</v>
      </c>
      <c r="AJ106" s="169">
        <v>1.5679735022312801E-3</v>
      </c>
    </row>
    <row r="107" spans="1:36">
      <c r="A107" s="2">
        <v>301</v>
      </c>
      <c r="B107" s="2">
        <v>7210</v>
      </c>
      <c r="C107" s="2" t="s">
        <v>1798</v>
      </c>
      <c r="D107" s="2" t="s">
        <v>1799</v>
      </c>
      <c r="E107" s="4" t="s">
        <v>1342</v>
      </c>
      <c r="F107" s="2" t="s">
        <v>1800</v>
      </c>
      <c r="G107" s="2" t="s">
        <v>1801</v>
      </c>
      <c r="H107" s="2" t="s">
        <v>329</v>
      </c>
      <c r="I107" s="2" t="s">
        <v>977</v>
      </c>
      <c r="J107" s="2" t="s">
        <v>30</v>
      </c>
      <c r="K107" s="2" t="s">
        <v>30</v>
      </c>
      <c r="L107" s="2" t="s">
        <v>335</v>
      </c>
      <c r="M107" s="2" t="s">
        <v>53</v>
      </c>
      <c r="N107" s="2" t="s">
        <v>447</v>
      </c>
      <c r="O107" s="2" t="s">
        <v>139</v>
      </c>
      <c r="P107" s="2" t="s">
        <v>1802</v>
      </c>
      <c r="Q107" s="2" t="s">
        <v>423</v>
      </c>
      <c r="R107" s="2" t="s">
        <v>414</v>
      </c>
      <c r="S107" s="2" t="s">
        <v>34</v>
      </c>
      <c r="T107" s="153">
        <v>2.621</v>
      </c>
      <c r="U107" s="2" t="s">
        <v>1803</v>
      </c>
      <c r="V107" s="167">
        <v>7.2499999999999995E-2</v>
      </c>
      <c r="W107" s="169">
        <v>5.6919999999999998E-2</v>
      </c>
      <c r="X107" s="4" t="s">
        <v>420</v>
      </c>
      <c r="Y107" s="4" t="s">
        <v>139</v>
      </c>
      <c r="Z107" s="153">
        <v>5605263</v>
      </c>
      <c r="AA107" s="163">
        <v>1</v>
      </c>
      <c r="AB107" s="180">
        <v>107.37</v>
      </c>
      <c r="AD107" s="153">
        <v>6018.3710000000001</v>
      </c>
      <c r="AG107" s="2" t="s">
        <v>36</v>
      </c>
      <c r="AH107" s="169">
        <v>7.7850000000000003E-3</v>
      </c>
      <c r="AI107" s="169">
        <v>2.6442009707518501E-2</v>
      </c>
      <c r="AJ107" s="169">
        <v>4.5060473577797997E-3</v>
      </c>
    </row>
    <row r="108" spans="1:36">
      <c r="A108" s="2">
        <v>301</v>
      </c>
      <c r="B108" s="2">
        <v>7210</v>
      </c>
      <c r="C108" s="2" t="s">
        <v>1804</v>
      </c>
      <c r="D108" s="2" t="s">
        <v>1805</v>
      </c>
      <c r="E108" s="4" t="s">
        <v>1342</v>
      </c>
      <c r="F108" s="2" t="s">
        <v>1806</v>
      </c>
      <c r="G108" s="2" t="s">
        <v>1807</v>
      </c>
      <c r="H108" s="2" t="s">
        <v>329</v>
      </c>
      <c r="I108" s="2" t="s">
        <v>764</v>
      </c>
      <c r="J108" s="2" t="s">
        <v>30</v>
      </c>
      <c r="K108" s="2" t="s">
        <v>30</v>
      </c>
      <c r="L108" s="2" t="s">
        <v>335</v>
      </c>
      <c r="M108" s="2" t="s">
        <v>53</v>
      </c>
      <c r="N108" s="2" t="s">
        <v>471</v>
      </c>
      <c r="O108" s="2" t="s">
        <v>139</v>
      </c>
      <c r="P108" s="2" t="s">
        <v>1734</v>
      </c>
      <c r="Q108" s="2" t="s">
        <v>421</v>
      </c>
      <c r="R108" s="2" t="s">
        <v>414</v>
      </c>
      <c r="S108" s="2" t="s">
        <v>34</v>
      </c>
      <c r="T108" s="153">
        <v>3.4889999999999999</v>
      </c>
      <c r="U108" s="2" t="s">
        <v>1808</v>
      </c>
      <c r="V108" s="167">
        <v>5.0000000000000001E-3</v>
      </c>
      <c r="W108" s="169">
        <v>3.0589999999999999E-2</v>
      </c>
      <c r="X108" s="4" t="s">
        <v>420</v>
      </c>
      <c r="Y108" s="4" t="s">
        <v>139</v>
      </c>
      <c r="Z108" s="153">
        <v>553640.95999999996</v>
      </c>
      <c r="AA108" s="163">
        <v>1</v>
      </c>
      <c r="AB108" s="180">
        <v>105.54</v>
      </c>
      <c r="AD108" s="153">
        <v>584.31299999999999</v>
      </c>
      <c r="AG108" s="2" t="s">
        <v>36</v>
      </c>
      <c r="AH108" s="169">
        <v>3.4400000000000001E-4</v>
      </c>
      <c r="AI108" s="169">
        <v>2.5672065698335699E-3</v>
      </c>
      <c r="AJ108" s="169">
        <v>4.3748393215301901E-4</v>
      </c>
    </row>
    <row r="109" spans="1:36">
      <c r="A109" s="2">
        <v>301</v>
      </c>
      <c r="B109" s="2">
        <v>7210</v>
      </c>
      <c r="C109" s="2" t="s">
        <v>1804</v>
      </c>
      <c r="D109" s="2" t="s">
        <v>1805</v>
      </c>
      <c r="E109" s="4" t="s">
        <v>1342</v>
      </c>
      <c r="F109" s="2" t="s">
        <v>1809</v>
      </c>
      <c r="G109" s="2" t="s">
        <v>1810</v>
      </c>
      <c r="H109" s="2" t="s">
        <v>329</v>
      </c>
      <c r="I109" s="2" t="s">
        <v>764</v>
      </c>
      <c r="J109" s="2" t="s">
        <v>30</v>
      </c>
      <c r="K109" s="2" t="s">
        <v>30</v>
      </c>
      <c r="L109" s="2" t="s">
        <v>335</v>
      </c>
      <c r="M109" s="2" t="s">
        <v>53</v>
      </c>
      <c r="N109" s="2" t="s">
        <v>471</v>
      </c>
      <c r="O109" s="2" t="s">
        <v>139</v>
      </c>
      <c r="P109" s="2" t="s">
        <v>1734</v>
      </c>
      <c r="Q109" s="2" t="s">
        <v>421</v>
      </c>
      <c r="R109" s="2" t="s">
        <v>414</v>
      </c>
      <c r="S109" s="2" t="s">
        <v>34</v>
      </c>
      <c r="T109" s="153">
        <v>4.673</v>
      </c>
      <c r="U109" s="2" t="s">
        <v>1811</v>
      </c>
      <c r="V109" s="167">
        <v>5.8999999999999999E-3</v>
      </c>
      <c r="W109" s="169">
        <v>3.0779999999999998E-2</v>
      </c>
      <c r="X109" s="4" t="s">
        <v>420</v>
      </c>
      <c r="Y109" s="4" t="s">
        <v>139</v>
      </c>
      <c r="Z109" s="153">
        <v>2841000</v>
      </c>
      <c r="AA109" s="163">
        <v>1</v>
      </c>
      <c r="AB109" s="180">
        <v>100.11</v>
      </c>
      <c r="AD109" s="153">
        <v>2844.125</v>
      </c>
      <c r="AG109" s="2" t="s">
        <v>36</v>
      </c>
      <c r="AH109" s="169">
        <v>2.029E-3</v>
      </c>
      <c r="AI109" s="169">
        <v>1.24958040912328E-2</v>
      </c>
      <c r="AJ109" s="169">
        <v>2.12944044841732E-3</v>
      </c>
    </row>
    <row r="110" spans="1:36">
      <c r="A110" s="2">
        <v>301</v>
      </c>
      <c r="B110" s="2">
        <v>7210</v>
      </c>
      <c r="C110" s="2" t="s">
        <v>1812</v>
      </c>
      <c r="D110" s="2" t="s">
        <v>1813</v>
      </c>
      <c r="E110" s="4" t="s">
        <v>1342</v>
      </c>
      <c r="F110" s="2" t="s">
        <v>1814</v>
      </c>
      <c r="G110" s="2" t="s">
        <v>1815</v>
      </c>
      <c r="H110" s="2" t="s">
        <v>329</v>
      </c>
      <c r="I110" s="2" t="s">
        <v>764</v>
      </c>
      <c r="J110" s="2" t="s">
        <v>30</v>
      </c>
      <c r="K110" s="2" t="s">
        <v>306</v>
      </c>
      <c r="L110" s="2" t="s">
        <v>335</v>
      </c>
      <c r="M110" s="2" t="s">
        <v>53</v>
      </c>
      <c r="N110" s="2" t="s">
        <v>472</v>
      </c>
      <c r="O110" s="2" t="s">
        <v>139</v>
      </c>
      <c r="P110" s="2" t="s">
        <v>1816</v>
      </c>
      <c r="Q110" s="2" t="s">
        <v>421</v>
      </c>
      <c r="R110" s="2" t="s">
        <v>414</v>
      </c>
      <c r="S110" s="2" t="s">
        <v>34</v>
      </c>
      <c r="T110" s="153">
        <v>1.7569999999999999</v>
      </c>
      <c r="U110" s="2" t="s">
        <v>1817</v>
      </c>
      <c r="V110" s="167">
        <v>3.2800000000000003E-2</v>
      </c>
      <c r="W110" s="169">
        <v>4.947E-2</v>
      </c>
      <c r="X110" s="4" t="s">
        <v>420</v>
      </c>
      <c r="Y110" s="4" t="s">
        <v>139</v>
      </c>
      <c r="Z110" s="153">
        <v>3600000</v>
      </c>
      <c r="AA110" s="163">
        <v>1</v>
      </c>
      <c r="AB110" s="180">
        <v>114.78</v>
      </c>
      <c r="AD110" s="153">
        <v>4132.08</v>
      </c>
      <c r="AG110" s="2" t="s">
        <v>36</v>
      </c>
      <c r="AH110" s="169">
        <v>2.098E-3</v>
      </c>
      <c r="AI110" s="169">
        <v>1.8154497553325301E-2</v>
      </c>
      <c r="AJ110" s="169">
        <v>3.0937522010182502E-3</v>
      </c>
    </row>
    <row r="111" spans="1:36">
      <c r="A111" s="2">
        <v>301</v>
      </c>
      <c r="B111" s="2">
        <v>7210</v>
      </c>
      <c r="C111" s="2" t="s">
        <v>1818</v>
      </c>
      <c r="D111" s="2" t="s">
        <v>1819</v>
      </c>
      <c r="E111" s="4" t="s">
        <v>1342</v>
      </c>
      <c r="F111" s="2" t="s">
        <v>1820</v>
      </c>
      <c r="G111" s="2" t="s">
        <v>1821</v>
      </c>
      <c r="H111" s="2" t="s">
        <v>329</v>
      </c>
      <c r="I111" s="2" t="s">
        <v>764</v>
      </c>
      <c r="J111" s="2" t="s">
        <v>30</v>
      </c>
      <c r="K111" s="2" t="s">
        <v>30</v>
      </c>
      <c r="L111" s="2" t="s">
        <v>335</v>
      </c>
      <c r="M111" s="2" t="s">
        <v>53</v>
      </c>
      <c r="N111" s="2" t="s">
        <v>455</v>
      </c>
      <c r="O111" s="2" t="s">
        <v>139</v>
      </c>
      <c r="P111" s="2" t="s">
        <v>1188</v>
      </c>
      <c r="Q111" s="2" t="s">
        <v>421</v>
      </c>
      <c r="R111" s="2" t="s">
        <v>414</v>
      </c>
      <c r="S111" s="2" t="s">
        <v>34</v>
      </c>
      <c r="T111" s="153">
        <v>3.7480000000000002</v>
      </c>
      <c r="U111" s="2" t="s">
        <v>1822</v>
      </c>
      <c r="V111" s="167">
        <v>2E-3</v>
      </c>
      <c r="W111" s="169">
        <v>2.5999999999999999E-2</v>
      </c>
      <c r="X111" s="4" t="s">
        <v>420</v>
      </c>
      <c r="Y111" s="4" t="s">
        <v>139</v>
      </c>
      <c r="Z111" s="153">
        <v>4532462.92</v>
      </c>
      <c r="AA111" s="163">
        <v>1</v>
      </c>
      <c r="AB111" s="180">
        <v>103.06</v>
      </c>
      <c r="AD111" s="153">
        <v>4671.1559999999999</v>
      </c>
      <c r="AG111" s="2" t="s">
        <v>36</v>
      </c>
      <c r="AH111" s="169">
        <v>1.33E-3</v>
      </c>
      <c r="AI111" s="169">
        <v>2.05229558366786E-2</v>
      </c>
      <c r="AJ111" s="169">
        <v>3.4973669529892899E-3</v>
      </c>
    </row>
    <row r="112" spans="1:36">
      <c r="A112" s="2">
        <v>301</v>
      </c>
      <c r="B112" s="2">
        <v>7210</v>
      </c>
      <c r="C112" s="2" t="s">
        <v>1818</v>
      </c>
      <c r="D112" s="2" t="s">
        <v>1819</v>
      </c>
      <c r="E112" s="4" t="s">
        <v>1342</v>
      </c>
      <c r="F112" s="2" t="s">
        <v>1823</v>
      </c>
      <c r="G112" s="2" t="s">
        <v>1824</v>
      </c>
      <c r="H112" s="2" t="s">
        <v>329</v>
      </c>
      <c r="I112" s="2" t="s">
        <v>977</v>
      </c>
      <c r="J112" s="2" t="s">
        <v>30</v>
      </c>
      <c r="K112" s="2" t="s">
        <v>30</v>
      </c>
      <c r="L112" s="2" t="s">
        <v>335</v>
      </c>
      <c r="M112" s="2" t="s">
        <v>53</v>
      </c>
      <c r="N112" s="2" t="s">
        <v>455</v>
      </c>
      <c r="O112" s="2" t="s">
        <v>139</v>
      </c>
      <c r="P112" s="2" t="s">
        <v>1188</v>
      </c>
      <c r="Q112" s="2" t="s">
        <v>421</v>
      </c>
      <c r="R112" s="2" t="s">
        <v>414</v>
      </c>
      <c r="S112" s="2" t="s">
        <v>34</v>
      </c>
      <c r="T112" s="153">
        <v>2.9780000000000002</v>
      </c>
      <c r="U112" s="2" t="s">
        <v>1825</v>
      </c>
      <c r="V112" s="167">
        <v>2.6800000000000001E-2</v>
      </c>
      <c r="W112" s="169">
        <v>4.7109999999999999E-2</v>
      </c>
      <c r="X112" s="4" t="s">
        <v>420</v>
      </c>
      <c r="Y112" s="4" t="s">
        <v>139</v>
      </c>
      <c r="Z112" s="153">
        <v>1200383.95</v>
      </c>
      <c r="AA112" s="163">
        <v>1</v>
      </c>
      <c r="AB112" s="180">
        <v>95.08</v>
      </c>
      <c r="AD112" s="153">
        <v>1141.325</v>
      </c>
      <c r="AG112" s="2" t="s">
        <v>36</v>
      </c>
      <c r="AH112" s="169">
        <v>6.1300000000000005E-4</v>
      </c>
      <c r="AI112" s="169">
        <v>5.0144680168695503E-3</v>
      </c>
      <c r="AJ112" s="169">
        <v>8.5452772342268504E-4</v>
      </c>
    </row>
    <row r="113" spans="1:36">
      <c r="A113" s="2">
        <v>301</v>
      </c>
      <c r="B113" s="2">
        <v>7210</v>
      </c>
      <c r="C113" s="2" t="s">
        <v>1818</v>
      </c>
      <c r="D113" s="2" t="s">
        <v>1819</v>
      </c>
      <c r="E113" s="4" t="s">
        <v>1342</v>
      </c>
      <c r="F113" s="2" t="s">
        <v>1826</v>
      </c>
      <c r="G113" s="2" t="s">
        <v>1827</v>
      </c>
      <c r="H113" s="2" t="s">
        <v>329</v>
      </c>
      <c r="I113" s="2" t="s">
        <v>764</v>
      </c>
      <c r="J113" s="2" t="s">
        <v>30</v>
      </c>
      <c r="K113" s="2" t="s">
        <v>30</v>
      </c>
      <c r="L113" s="2" t="s">
        <v>335</v>
      </c>
      <c r="M113" s="2" t="s">
        <v>31</v>
      </c>
      <c r="N113" s="2" t="s">
        <v>455</v>
      </c>
      <c r="O113" s="2" t="s">
        <v>139</v>
      </c>
      <c r="P113" s="2" t="s">
        <v>1752</v>
      </c>
      <c r="Q113" s="2" t="s">
        <v>421</v>
      </c>
      <c r="R113" s="2" t="s">
        <v>414</v>
      </c>
      <c r="S113" s="2" t="s">
        <v>34</v>
      </c>
      <c r="T113" s="153">
        <v>5.18</v>
      </c>
      <c r="U113" s="2" t="s">
        <v>1828</v>
      </c>
      <c r="V113" s="167">
        <v>3.3203000000000003E-2</v>
      </c>
      <c r="W113" s="169">
        <v>3.1099999999999999E-2</v>
      </c>
      <c r="X113" s="4" t="s">
        <v>420</v>
      </c>
      <c r="Y113" s="4" t="s">
        <v>139</v>
      </c>
      <c r="Z113" s="153">
        <v>4000000</v>
      </c>
      <c r="AA113" s="163">
        <v>1</v>
      </c>
      <c r="AB113" s="180">
        <v>104.03</v>
      </c>
      <c r="AD113" s="153">
        <v>4161.2</v>
      </c>
      <c r="AG113" s="2" t="s">
        <v>36</v>
      </c>
      <c r="AH113" s="169">
        <v>3.1909999999999998E-3</v>
      </c>
      <c r="AI113" s="169">
        <v>1.82824377114909E-2</v>
      </c>
      <c r="AJ113" s="169">
        <v>3.1155547953759699E-3</v>
      </c>
    </row>
    <row r="114" spans="1:36">
      <c r="A114" s="2">
        <v>301</v>
      </c>
      <c r="B114" s="2">
        <v>7210</v>
      </c>
      <c r="C114" s="2" t="s">
        <v>1829</v>
      </c>
      <c r="D114" s="2" t="s">
        <v>1830</v>
      </c>
      <c r="E114" s="4" t="s">
        <v>1342</v>
      </c>
      <c r="F114" s="2" t="s">
        <v>1831</v>
      </c>
      <c r="G114" s="2" t="s">
        <v>1832</v>
      </c>
      <c r="H114" s="2" t="s">
        <v>329</v>
      </c>
      <c r="I114" s="2" t="s">
        <v>764</v>
      </c>
      <c r="J114" s="2" t="s">
        <v>30</v>
      </c>
      <c r="K114" s="2" t="s">
        <v>30</v>
      </c>
      <c r="L114" s="2" t="s">
        <v>335</v>
      </c>
      <c r="M114" s="2" t="s">
        <v>53</v>
      </c>
      <c r="N114" s="2" t="s">
        <v>471</v>
      </c>
      <c r="O114" s="2" t="s">
        <v>139</v>
      </c>
      <c r="P114" s="2" t="s">
        <v>1833</v>
      </c>
      <c r="Q114" s="2" t="s">
        <v>421</v>
      </c>
      <c r="R114" s="2" t="s">
        <v>414</v>
      </c>
      <c r="S114" s="2" t="s">
        <v>34</v>
      </c>
      <c r="T114" s="153">
        <v>3.077</v>
      </c>
      <c r="U114" s="2" t="s">
        <v>1834</v>
      </c>
      <c r="V114" s="167">
        <v>2.7E-2</v>
      </c>
      <c r="W114" s="169">
        <v>3.3090000000000001E-2</v>
      </c>
      <c r="X114" s="4" t="s">
        <v>420</v>
      </c>
      <c r="Y114" s="4" t="s">
        <v>139</v>
      </c>
      <c r="Z114" s="153">
        <v>850500</v>
      </c>
      <c r="AA114" s="163">
        <v>1</v>
      </c>
      <c r="AB114" s="180">
        <v>106.11</v>
      </c>
      <c r="AD114" s="153">
        <v>902.46600000000001</v>
      </c>
      <c r="AG114" s="2" t="s">
        <v>36</v>
      </c>
      <c r="AH114" s="169">
        <v>2.1589999999999999E-3</v>
      </c>
      <c r="AI114" s="169">
        <v>3.9650269644913401E-3</v>
      </c>
      <c r="AJ114" s="169">
        <v>6.7568991443913101E-4</v>
      </c>
    </row>
    <row r="115" spans="1:36">
      <c r="A115" s="2">
        <v>301</v>
      </c>
      <c r="B115" s="2">
        <v>7210</v>
      </c>
      <c r="C115" s="2" t="s">
        <v>1829</v>
      </c>
      <c r="D115" s="2" t="s">
        <v>1830</v>
      </c>
      <c r="E115" s="4" t="s">
        <v>1342</v>
      </c>
      <c r="F115" s="2" t="s">
        <v>1835</v>
      </c>
      <c r="G115" s="2" t="s">
        <v>1836</v>
      </c>
      <c r="H115" s="2" t="s">
        <v>329</v>
      </c>
      <c r="I115" s="2" t="s">
        <v>764</v>
      </c>
      <c r="J115" s="2" t="s">
        <v>30</v>
      </c>
      <c r="K115" s="2" t="s">
        <v>30</v>
      </c>
      <c r="L115" s="2" t="s">
        <v>335</v>
      </c>
      <c r="M115" s="2" t="s">
        <v>53</v>
      </c>
      <c r="N115" s="2" t="s">
        <v>471</v>
      </c>
      <c r="O115" s="2" t="s">
        <v>139</v>
      </c>
      <c r="P115" s="2" t="s">
        <v>1833</v>
      </c>
      <c r="Q115" s="2" t="s">
        <v>421</v>
      </c>
      <c r="R115" s="2" t="s">
        <v>414</v>
      </c>
      <c r="S115" s="2" t="s">
        <v>34</v>
      </c>
      <c r="T115" s="153">
        <v>2.492</v>
      </c>
      <c r="U115" s="2" t="s">
        <v>1837</v>
      </c>
      <c r="V115" s="167">
        <v>1.7999999999999999E-2</v>
      </c>
      <c r="W115" s="169">
        <v>2.9749999999999999E-2</v>
      </c>
      <c r="X115" s="4" t="s">
        <v>420</v>
      </c>
      <c r="Y115" s="4" t="s">
        <v>139</v>
      </c>
      <c r="Z115" s="153">
        <v>2233979.39</v>
      </c>
      <c r="AA115" s="163">
        <v>1</v>
      </c>
      <c r="AB115" s="180">
        <v>113.34</v>
      </c>
      <c r="AD115" s="153">
        <v>2531.9920000000002</v>
      </c>
      <c r="AG115" s="2" t="s">
        <v>36</v>
      </c>
      <c r="AH115" s="169">
        <v>3.0209999999999998E-3</v>
      </c>
      <c r="AI115" s="169">
        <v>1.11244329580946E-2</v>
      </c>
      <c r="AJ115" s="169">
        <v>1.89574174928797E-3</v>
      </c>
    </row>
    <row r="116" spans="1:36">
      <c r="A116" s="2">
        <v>301</v>
      </c>
      <c r="B116" s="2">
        <v>7210</v>
      </c>
      <c r="C116" s="2" t="s">
        <v>1596</v>
      </c>
      <c r="D116" s="2" t="s">
        <v>1597</v>
      </c>
      <c r="E116" s="4" t="s">
        <v>1342</v>
      </c>
      <c r="F116" s="2" t="s">
        <v>1838</v>
      </c>
      <c r="G116" s="2" t="s">
        <v>1839</v>
      </c>
      <c r="H116" s="2" t="s">
        <v>329</v>
      </c>
      <c r="I116" s="2" t="s">
        <v>764</v>
      </c>
      <c r="J116" s="2" t="s">
        <v>30</v>
      </c>
      <c r="K116" s="2" t="s">
        <v>30</v>
      </c>
      <c r="L116" s="2" t="s">
        <v>335</v>
      </c>
      <c r="M116" s="2" t="s">
        <v>53</v>
      </c>
      <c r="N116" s="2" t="s">
        <v>452</v>
      </c>
      <c r="O116" s="2" t="s">
        <v>139</v>
      </c>
      <c r="P116" s="2" t="s">
        <v>1734</v>
      </c>
      <c r="Q116" s="2" t="s">
        <v>421</v>
      </c>
      <c r="R116" s="2" t="s">
        <v>414</v>
      </c>
      <c r="S116" s="2" t="s">
        <v>34</v>
      </c>
      <c r="T116" s="153">
        <v>4.0490000000000004</v>
      </c>
      <c r="U116" s="2" t="s">
        <v>1840</v>
      </c>
      <c r="V116" s="167">
        <v>4.4000000000000003E-3</v>
      </c>
      <c r="W116" s="169">
        <v>2.7279999999999999E-2</v>
      </c>
      <c r="X116" s="4" t="s">
        <v>420</v>
      </c>
      <c r="Y116" s="4" t="s">
        <v>139</v>
      </c>
      <c r="Z116" s="153">
        <v>412490.8</v>
      </c>
      <c r="AA116" s="163">
        <v>1</v>
      </c>
      <c r="AB116" s="180">
        <v>105.45</v>
      </c>
      <c r="AD116" s="153">
        <v>434.97199999999998</v>
      </c>
      <c r="AG116" s="2" t="s">
        <v>36</v>
      </c>
      <c r="AH116" s="169">
        <v>4.0200000000000001E-4</v>
      </c>
      <c r="AI116" s="169">
        <v>1.9110689809550699E-3</v>
      </c>
      <c r="AJ116" s="169">
        <v>3.2566992552457002E-4</v>
      </c>
    </row>
    <row r="117" spans="1:36">
      <c r="A117" s="2">
        <v>301</v>
      </c>
      <c r="B117" s="2">
        <v>7210</v>
      </c>
      <c r="C117" s="2" t="s">
        <v>1841</v>
      </c>
      <c r="D117" s="2" t="s">
        <v>1842</v>
      </c>
      <c r="E117" s="4" t="s">
        <v>1342</v>
      </c>
      <c r="F117" s="2" t="s">
        <v>1843</v>
      </c>
      <c r="G117" s="2" t="s">
        <v>1844</v>
      </c>
      <c r="H117" s="2" t="s">
        <v>329</v>
      </c>
      <c r="I117" s="2" t="s">
        <v>977</v>
      </c>
      <c r="J117" s="2" t="s">
        <v>30</v>
      </c>
      <c r="K117" s="2" t="s">
        <v>30</v>
      </c>
      <c r="L117" s="2" t="s">
        <v>335</v>
      </c>
      <c r="M117" s="2" t="s">
        <v>31</v>
      </c>
      <c r="N117" s="2" t="s">
        <v>452</v>
      </c>
      <c r="O117" s="2" t="s">
        <v>139</v>
      </c>
      <c r="P117" s="2" t="s">
        <v>1752</v>
      </c>
      <c r="Q117" s="2" t="s">
        <v>421</v>
      </c>
      <c r="R117" s="2" t="s">
        <v>414</v>
      </c>
      <c r="S117" s="2" t="s">
        <v>34</v>
      </c>
      <c r="T117" s="153">
        <v>6.8940000000000001</v>
      </c>
      <c r="U117" s="2" t="s">
        <v>1845</v>
      </c>
      <c r="V117" s="167">
        <v>6.0199999999999997E-2</v>
      </c>
      <c r="W117" s="169">
        <v>5.289E-2</v>
      </c>
      <c r="X117" s="4" t="s">
        <v>420</v>
      </c>
      <c r="Y117" s="4" t="s">
        <v>139</v>
      </c>
      <c r="Z117" s="153">
        <v>2800000</v>
      </c>
      <c r="AA117" s="163">
        <v>1</v>
      </c>
      <c r="AB117" s="180">
        <v>107.02</v>
      </c>
      <c r="AD117" s="153">
        <v>2996.56</v>
      </c>
      <c r="AG117" s="2" t="s">
        <v>36</v>
      </c>
      <c r="AH117" s="169">
        <v>5.5999999999999999E-3</v>
      </c>
      <c r="AI117" s="169">
        <v>1.31655343527697E-2</v>
      </c>
      <c r="AJ117" s="169">
        <v>2.2435708155416302E-3</v>
      </c>
    </row>
    <row r="118" spans="1:36">
      <c r="A118" s="2">
        <v>301</v>
      </c>
      <c r="B118" s="2">
        <v>7210</v>
      </c>
      <c r="C118" s="2" t="s">
        <v>1841</v>
      </c>
      <c r="D118" s="2" t="s">
        <v>1842</v>
      </c>
      <c r="E118" s="4" t="s">
        <v>1342</v>
      </c>
      <c r="F118" s="2" t="s">
        <v>1846</v>
      </c>
      <c r="G118" s="2" t="s">
        <v>1847</v>
      </c>
      <c r="H118" s="2" t="s">
        <v>329</v>
      </c>
      <c r="I118" s="2" t="s">
        <v>977</v>
      </c>
      <c r="J118" s="2" t="s">
        <v>30</v>
      </c>
      <c r="K118" s="2" t="s">
        <v>30</v>
      </c>
      <c r="L118" s="2" t="s">
        <v>335</v>
      </c>
      <c r="M118" s="2" t="s">
        <v>53</v>
      </c>
      <c r="N118" s="2" t="s">
        <v>452</v>
      </c>
      <c r="O118" s="2" t="s">
        <v>139</v>
      </c>
      <c r="P118" s="2" t="s">
        <v>1752</v>
      </c>
      <c r="Q118" s="2" t="s">
        <v>421</v>
      </c>
      <c r="R118" s="2" t="s">
        <v>414</v>
      </c>
      <c r="S118" s="2" t="s">
        <v>34</v>
      </c>
      <c r="T118" s="153">
        <v>4.2910000000000004</v>
      </c>
      <c r="U118" s="2" t="s">
        <v>1834</v>
      </c>
      <c r="V118" s="167">
        <v>4.3799999999999999E-2</v>
      </c>
      <c r="W118" s="169">
        <v>4.922E-2</v>
      </c>
      <c r="X118" s="4" t="s">
        <v>420</v>
      </c>
      <c r="Y118" s="4" t="s">
        <v>139</v>
      </c>
      <c r="Z118" s="153">
        <v>1500000</v>
      </c>
      <c r="AA118" s="163">
        <v>1</v>
      </c>
      <c r="AB118" s="180">
        <v>99.05</v>
      </c>
      <c r="AD118" s="153">
        <v>1485.75</v>
      </c>
      <c r="AG118" s="2" t="s">
        <v>36</v>
      </c>
      <c r="AH118" s="169">
        <v>3.0000000000000001E-3</v>
      </c>
      <c r="AI118" s="169">
        <v>6.5277160025587798E-3</v>
      </c>
      <c r="AJ118" s="169">
        <v>1.11240400298708E-3</v>
      </c>
    </row>
    <row r="119" spans="1:36">
      <c r="A119" s="2">
        <v>301</v>
      </c>
      <c r="B119" s="2">
        <v>7210</v>
      </c>
      <c r="C119" s="2" t="s">
        <v>1848</v>
      </c>
      <c r="D119" s="2" t="s">
        <v>1849</v>
      </c>
      <c r="E119" s="4" t="s">
        <v>1342</v>
      </c>
      <c r="F119" s="2" t="s">
        <v>1850</v>
      </c>
      <c r="G119" s="2" t="s">
        <v>1851</v>
      </c>
      <c r="H119" s="2" t="s">
        <v>329</v>
      </c>
      <c r="I119" s="2" t="s">
        <v>977</v>
      </c>
      <c r="J119" s="2" t="s">
        <v>30</v>
      </c>
      <c r="K119" s="2" t="s">
        <v>30</v>
      </c>
      <c r="L119" s="2" t="s">
        <v>335</v>
      </c>
      <c r="M119" s="2" t="s">
        <v>53</v>
      </c>
      <c r="N119" s="2" t="s">
        <v>452</v>
      </c>
      <c r="O119" s="2" t="s">
        <v>139</v>
      </c>
      <c r="P119" s="2" t="s">
        <v>1444</v>
      </c>
      <c r="Q119" s="2" t="s">
        <v>423</v>
      </c>
      <c r="R119" s="2" t="s">
        <v>414</v>
      </c>
      <c r="S119" s="2" t="s">
        <v>34</v>
      </c>
      <c r="T119" s="153">
        <v>4.8419999999999996</v>
      </c>
      <c r="U119" s="2" t="s">
        <v>1852</v>
      </c>
      <c r="V119" s="167">
        <v>1.95E-2</v>
      </c>
      <c r="W119" s="169">
        <v>5.0009999999999999E-2</v>
      </c>
      <c r="X119" s="4" t="s">
        <v>420</v>
      </c>
      <c r="Y119" s="4" t="s">
        <v>139</v>
      </c>
      <c r="Z119" s="153">
        <v>3758493.71</v>
      </c>
      <c r="AA119" s="163">
        <v>1</v>
      </c>
      <c r="AB119" s="180">
        <v>86.78</v>
      </c>
      <c r="AD119" s="153">
        <v>3261.6210000000001</v>
      </c>
      <c r="AG119" s="2" t="s">
        <v>36</v>
      </c>
      <c r="AH119" s="169">
        <v>3.7460000000000002E-3</v>
      </c>
      <c r="AI119" s="169">
        <v>1.4330092250773601E-2</v>
      </c>
      <c r="AJ119" s="169">
        <v>2.4420259669210602E-3</v>
      </c>
    </row>
    <row r="120" spans="1:36">
      <c r="A120" s="2">
        <v>301</v>
      </c>
      <c r="B120" s="2">
        <v>7210</v>
      </c>
      <c r="C120" s="2" t="s">
        <v>1853</v>
      </c>
      <c r="D120" s="2" t="s">
        <v>1854</v>
      </c>
      <c r="E120" s="4" t="s">
        <v>1342</v>
      </c>
      <c r="F120" s="2" t="s">
        <v>1855</v>
      </c>
      <c r="G120" s="2" t="s">
        <v>1856</v>
      </c>
      <c r="H120" s="2" t="s">
        <v>329</v>
      </c>
      <c r="I120" s="2" t="s">
        <v>977</v>
      </c>
      <c r="J120" s="2" t="s">
        <v>30</v>
      </c>
      <c r="K120" s="2" t="s">
        <v>30</v>
      </c>
      <c r="L120" s="2" t="s">
        <v>335</v>
      </c>
      <c r="M120" s="2" t="s">
        <v>53</v>
      </c>
      <c r="N120" s="2" t="s">
        <v>458</v>
      </c>
      <c r="O120" s="2" t="s">
        <v>139</v>
      </c>
      <c r="P120" s="2" t="s">
        <v>1740</v>
      </c>
      <c r="Q120" s="2" t="s">
        <v>421</v>
      </c>
      <c r="R120" s="2" t="s">
        <v>414</v>
      </c>
      <c r="S120" s="2" t="s">
        <v>34</v>
      </c>
      <c r="T120" s="153">
        <v>1.859</v>
      </c>
      <c r="U120" s="2" t="s">
        <v>1817</v>
      </c>
      <c r="V120" s="167">
        <v>2.1999999999999999E-2</v>
      </c>
      <c r="W120" s="169">
        <v>5.1889999999999999E-2</v>
      </c>
      <c r="X120" s="4" t="s">
        <v>420</v>
      </c>
      <c r="Y120" s="4" t="s">
        <v>139</v>
      </c>
      <c r="Z120" s="153">
        <v>4500000</v>
      </c>
      <c r="AA120" s="163">
        <v>1</v>
      </c>
      <c r="AB120" s="180">
        <v>95.28</v>
      </c>
      <c r="AD120" s="153">
        <v>4287.6000000000004</v>
      </c>
      <c r="AG120" s="2" t="s">
        <v>36</v>
      </c>
      <c r="AH120" s="169">
        <v>4.1520000000000003E-3</v>
      </c>
      <c r="AI120" s="169">
        <v>1.8837782354077699E-2</v>
      </c>
      <c r="AJ120" s="169">
        <v>3.2101924302254201E-3</v>
      </c>
    </row>
    <row r="121" spans="1:36">
      <c r="A121" s="2">
        <v>301</v>
      </c>
      <c r="B121" s="2">
        <v>7210</v>
      </c>
      <c r="C121" s="2" t="s">
        <v>1857</v>
      </c>
      <c r="D121" s="2" t="s">
        <v>1858</v>
      </c>
      <c r="E121" s="4" t="s">
        <v>1342</v>
      </c>
      <c r="F121" s="2" t="s">
        <v>1859</v>
      </c>
      <c r="G121" s="2" t="s">
        <v>1860</v>
      </c>
      <c r="H121" s="2" t="s">
        <v>329</v>
      </c>
      <c r="I121" s="2" t="s">
        <v>764</v>
      </c>
      <c r="J121" s="2" t="s">
        <v>30</v>
      </c>
      <c r="K121" s="2" t="s">
        <v>30</v>
      </c>
      <c r="L121" s="2" t="s">
        <v>335</v>
      </c>
      <c r="M121" s="2" t="s">
        <v>53</v>
      </c>
      <c r="N121" s="2" t="s">
        <v>447</v>
      </c>
      <c r="O121" s="2" t="s">
        <v>139</v>
      </c>
      <c r="P121" s="2" t="s">
        <v>1188</v>
      </c>
      <c r="Q121" s="2" t="s">
        <v>421</v>
      </c>
      <c r="R121" s="2" t="s">
        <v>414</v>
      </c>
      <c r="S121" s="2" t="s">
        <v>34</v>
      </c>
      <c r="T121" s="153">
        <v>0.90400000000000003</v>
      </c>
      <c r="U121" s="2" t="s">
        <v>1861</v>
      </c>
      <c r="V121" s="167">
        <v>4.4999999999999998E-2</v>
      </c>
      <c r="W121" s="169">
        <v>2.3970000000000002E-2</v>
      </c>
      <c r="X121" s="4" t="s">
        <v>420</v>
      </c>
      <c r="Y121" s="4" t="s">
        <v>139</v>
      </c>
      <c r="Z121" s="153">
        <v>879500</v>
      </c>
      <c r="AA121" s="163">
        <v>1</v>
      </c>
      <c r="AB121" s="180">
        <v>119.86</v>
      </c>
      <c r="AD121" s="153">
        <v>1054.1690000000001</v>
      </c>
      <c r="AG121" s="2" t="s">
        <v>36</v>
      </c>
      <c r="AH121" s="169">
        <v>5.9500000000000004E-4</v>
      </c>
      <c r="AI121" s="169">
        <v>4.6315422462638997E-3</v>
      </c>
      <c r="AJ121" s="169">
        <v>7.8927240902149705E-4</v>
      </c>
    </row>
    <row r="122" spans="1:36">
      <c r="A122" s="2">
        <v>301</v>
      </c>
      <c r="B122" s="2">
        <v>7210</v>
      </c>
      <c r="C122" s="2" t="s">
        <v>1857</v>
      </c>
      <c r="D122" s="2" t="s">
        <v>1858</v>
      </c>
      <c r="E122" s="4" t="s">
        <v>1342</v>
      </c>
      <c r="F122" s="2" t="s">
        <v>1862</v>
      </c>
      <c r="G122" s="2" t="s">
        <v>1863</v>
      </c>
      <c r="H122" s="2" t="s">
        <v>329</v>
      </c>
      <c r="I122" s="2" t="s">
        <v>764</v>
      </c>
      <c r="J122" s="2" t="s">
        <v>30</v>
      </c>
      <c r="K122" s="2" t="s">
        <v>30</v>
      </c>
      <c r="L122" s="2" t="s">
        <v>335</v>
      </c>
      <c r="M122" s="2" t="s">
        <v>53</v>
      </c>
      <c r="N122" s="2" t="s">
        <v>447</v>
      </c>
      <c r="O122" s="2" t="s">
        <v>139</v>
      </c>
      <c r="P122" s="2" t="s">
        <v>1188</v>
      </c>
      <c r="Q122" s="2" t="s">
        <v>421</v>
      </c>
      <c r="R122" s="2" t="s">
        <v>414</v>
      </c>
      <c r="S122" s="2" t="s">
        <v>34</v>
      </c>
      <c r="T122" s="153">
        <v>3.0219999999999998</v>
      </c>
      <c r="U122" s="2" t="s">
        <v>1864</v>
      </c>
      <c r="V122" s="167">
        <v>3.85E-2</v>
      </c>
      <c r="W122" s="169">
        <v>2.5659999999999999E-2</v>
      </c>
      <c r="X122" s="4" t="s">
        <v>420</v>
      </c>
      <c r="Y122" s="4" t="s">
        <v>139</v>
      </c>
      <c r="Z122" s="153">
        <v>3363043.36</v>
      </c>
      <c r="AA122" s="163">
        <v>1</v>
      </c>
      <c r="AB122" s="180">
        <v>120.79</v>
      </c>
      <c r="AC122" s="153">
        <v>119.027</v>
      </c>
      <c r="AD122" s="153">
        <v>4181.2470000000003</v>
      </c>
      <c r="AG122" s="2" t="s">
        <v>36</v>
      </c>
      <c r="AH122" s="169">
        <v>1.3159999999999999E-3</v>
      </c>
      <c r="AI122" s="169">
        <v>1.8370514952414499E-2</v>
      </c>
      <c r="AJ122" s="169">
        <v>3.1305642527937102E-3</v>
      </c>
    </row>
    <row r="123" spans="1:36">
      <c r="A123" s="2">
        <v>301</v>
      </c>
      <c r="B123" s="2">
        <v>7210</v>
      </c>
      <c r="C123" s="2" t="s">
        <v>1857</v>
      </c>
      <c r="D123" s="2" t="s">
        <v>1858</v>
      </c>
      <c r="E123" s="4" t="s">
        <v>1342</v>
      </c>
      <c r="F123" s="2" t="s">
        <v>1865</v>
      </c>
      <c r="G123" s="2" t="s">
        <v>1866</v>
      </c>
      <c r="H123" s="2" t="s">
        <v>329</v>
      </c>
      <c r="I123" s="2" t="s">
        <v>764</v>
      </c>
      <c r="J123" s="2" t="s">
        <v>30</v>
      </c>
      <c r="K123" s="2" t="s">
        <v>30</v>
      </c>
      <c r="L123" s="2" t="s">
        <v>335</v>
      </c>
      <c r="M123" s="2" t="s">
        <v>53</v>
      </c>
      <c r="N123" s="2" t="s">
        <v>447</v>
      </c>
      <c r="O123" s="2" t="s">
        <v>139</v>
      </c>
      <c r="P123" s="2" t="s">
        <v>1188</v>
      </c>
      <c r="Q123" s="2" t="s">
        <v>421</v>
      </c>
      <c r="R123" s="2" t="s">
        <v>414</v>
      </c>
      <c r="S123" s="2" t="s">
        <v>34</v>
      </c>
      <c r="T123" s="153">
        <v>5.3689999999999998</v>
      </c>
      <c r="U123" s="2" t="s">
        <v>1867</v>
      </c>
      <c r="V123" s="167">
        <v>2.3900000000000001E-2</v>
      </c>
      <c r="W123" s="169">
        <v>2.7189999999999999E-2</v>
      </c>
      <c r="X123" s="4" t="s">
        <v>420</v>
      </c>
      <c r="Y123" s="4" t="s">
        <v>139</v>
      </c>
      <c r="Z123" s="153">
        <v>2500000</v>
      </c>
      <c r="AA123" s="163">
        <v>1</v>
      </c>
      <c r="AB123" s="180">
        <v>113.4</v>
      </c>
      <c r="AD123" s="153">
        <v>2835</v>
      </c>
      <c r="AG123" s="2" t="s">
        <v>36</v>
      </c>
      <c r="AH123" s="169">
        <v>6.4300000000000002E-4</v>
      </c>
      <c r="AI123" s="169">
        <v>1.24557125137164E-2</v>
      </c>
      <c r="AJ123" s="169">
        <v>2.12260834492235E-3</v>
      </c>
    </row>
    <row r="124" spans="1:36">
      <c r="A124" s="2">
        <v>301</v>
      </c>
      <c r="B124" s="2">
        <v>7210</v>
      </c>
      <c r="C124" s="2" t="s">
        <v>1868</v>
      </c>
      <c r="D124" s="2" t="s">
        <v>1869</v>
      </c>
      <c r="E124" s="4" t="s">
        <v>1342</v>
      </c>
      <c r="F124" s="2" t="s">
        <v>1870</v>
      </c>
      <c r="G124" s="2" t="s">
        <v>1871</v>
      </c>
      <c r="H124" s="2" t="s">
        <v>329</v>
      </c>
      <c r="I124" s="2" t="s">
        <v>977</v>
      </c>
      <c r="J124" s="2" t="s">
        <v>30</v>
      </c>
      <c r="K124" s="2" t="s">
        <v>30</v>
      </c>
      <c r="L124" s="2" t="s">
        <v>335</v>
      </c>
      <c r="M124" s="2" t="s">
        <v>53</v>
      </c>
      <c r="N124" s="2" t="s">
        <v>469</v>
      </c>
      <c r="O124" s="2" t="s">
        <v>139</v>
      </c>
      <c r="P124" s="2" t="s">
        <v>1752</v>
      </c>
      <c r="Q124" s="2" t="s">
        <v>421</v>
      </c>
      <c r="R124" s="2" t="s">
        <v>414</v>
      </c>
      <c r="S124" s="2" t="s">
        <v>34</v>
      </c>
      <c r="T124" s="153">
        <v>1.891</v>
      </c>
      <c r="U124" s="2" t="s">
        <v>1872</v>
      </c>
      <c r="V124" s="167">
        <v>2.18E-2</v>
      </c>
      <c r="W124" s="169">
        <v>5.1799999999999999E-2</v>
      </c>
      <c r="X124" s="4" t="s">
        <v>420</v>
      </c>
      <c r="Y124" s="4" t="s">
        <v>139</v>
      </c>
      <c r="Z124" s="153">
        <v>1759999.93</v>
      </c>
      <c r="AA124" s="163">
        <v>1</v>
      </c>
      <c r="AB124" s="180">
        <v>94.94</v>
      </c>
      <c r="AD124" s="153">
        <v>1670.944</v>
      </c>
      <c r="AG124" s="2" t="s">
        <v>36</v>
      </c>
      <c r="AH124" s="169">
        <v>5.7790000000000003E-3</v>
      </c>
      <c r="AI124" s="169">
        <v>7.3413746958510004E-3</v>
      </c>
      <c r="AJ124" s="169">
        <v>1.25106156516177E-3</v>
      </c>
    </row>
    <row r="125" spans="1:36">
      <c r="A125" s="2">
        <v>301</v>
      </c>
      <c r="B125" s="2">
        <v>7210</v>
      </c>
      <c r="C125" s="2" t="s">
        <v>1868</v>
      </c>
      <c r="D125" s="2" t="s">
        <v>1869</v>
      </c>
      <c r="E125" s="4" t="s">
        <v>1342</v>
      </c>
      <c r="F125" s="2" t="s">
        <v>1873</v>
      </c>
      <c r="G125" s="2" t="s">
        <v>1874</v>
      </c>
      <c r="H125" s="2" t="s">
        <v>329</v>
      </c>
      <c r="I125" s="2" t="s">
        <v>764</v>
      </c>
      <c r="J125" s="2" t="s">
        <v>30</v>
      </c>
      <c r="K125" s="2" t="s">
        <v>30</v>
      </c>
      <c r="L125" s="2" t="s">
        <v>335</v>
      </c>
      <c r="M125" s="2" t="s">
        <v>53</v>
      </c>
      <c r="N125" s="2" t="s">
        <v>469</v>
      </c>
      <c r="O125" s="2" t="s">
        <v>139</v>
      </c>
      <c r="P125" s="2" t="s">
        <v>1752</v>
      </c>
      <c r="Q125" s="2" t="s">
        <v>421</v>
      </c>
      <c r="R125" s="2" t="s">
        <v>414</v>
      </c>
      <c r="S125" s="2" t="s">
        <v>34</v>
      </c>
      <c r="T125" s="153">
        <v>2.84</v>
      </c>
      <c r="U125" s="2" t="s">
        <v>1875</v>
      </c>
      <c r="V125" s="167">
        <v>2.1999999999999999E-2</v>
      </c>
      <c r="W125" s="169">
        <v>2.8989999999999998E-2</v>
      </c>
      <c r="X125" s="4" t="s">
        <v>420</v>
      </c>
      <c r="Y125" s="4" t="s">
        <v>139</v>
      </c>
      <c r="Z125" s="153">
        <v>822604.71</v>
      </c>
      <c r="AA125" s="163">
        <v>1</v>
      </c>
      <c r="AB125" s="180">
        <v>105.5</v>
      </c>
      <c r="AD125" s="153">
        <v>867.84799999999996</v>
      </c>
      <c r="AG125" s="2" t="s">
        <v>36</v>
      </c>
      <c r="AH125" s="169">
        <v>2.6380000000000002E-3</v>
      </c>
      <c r="AI125" s="169">
        <v>3.8129329129098599E-3</v>
      </c>
      <c r="AJ125" s="169">
        <v>6.4977119620086095E-4</v>
      </c>
    </row>
    <row r="126" spans="1:36">
      <c r="A126" s="2">
        <v>301</v>
      </c>
      <c r="B126" s="2">
        <v>7210</v>
      </c>
      <c r="C126" s="2" t="s">
        <v>1876</v>
      </c>
      <c r="D126" s="2" t="s">
        <v>1877</v>
      </c>
      <c r="E126" s="4" t="s">
        <v>1342</v>
      </c>
      <c r="F126" s="2" t="s">
        <v>1878</v>
      </c>
      <c r="G126" s="2" t="s">
        <v>1879</v>
      </c>
      <c r="H126" s="2" t="s">
        <v>329</v>
      </c>
      <c r="I126" s="2" t="s">
        <v>764</v>
      </c>
      <c r="J126" s="2" t="s">
        <v>30</v>
      </c>
      <c r="K126" s="2" t="s">
        <v>30</v>
      </c>
      <c r="L126" s="2" t="s">
        <v>335</v>
      </c>
      <c r="M126" s="2" t="s">
        <v>53</v>
      </c>
      <c r="N126" s="2" t="s">
        <v>471</v>
      </c>
      <c r="O126" s="2" t="s">
        <v>139</v>
      </c>
      <c r="P126" s="2" t="s">
        <v>1734</v>
      </c>
      <c r="Q126" s="2" t="s">
        <v>421</v>
      </c>
      <c r="R126" s="2" t="s">
        <v>414</v>
      </c>
      <c r="S126" s="2" t="s">
        <v>34</v>
      </c>
      <c r="T126" s="153">
        <v>1.835</v>
      </c>
      <c r="U126" s="2" t="s">
        <v>1880</v>
      </c>
      <c r="V126" s="167">
        <v>1.5800000000000002E-2</v>
      </c>
      <c r="W126" s="169">
        <v>2.708E-2</v>
      </c>
      <c r="X126" s="4" t="s">
        <v>420</v>
      </c>
      <c r="Y126" s="4" t="s">
        <v>139</v>
      </c>
      <c r="Z126" s="153">
        <v>1212547.6499999999</v>
      </c>
      <c r="AA126" s="163">
        <v>1</v>
      </c>
      <c r="AB126" s="180">
        <v>115.06</v>
      </c>
      <c r="AD126" s="153">
        <v>1395.1569999999999</v>
      </c>
      <c r="AG126" s="2" t="s">
        <v>36</v>
      </c>
      <c r="AH126" s="169">
        <v>2.8240000000000001E-3</v>
      </c>
      <c r="AI126" s="169">
        <v>6.1296926155845902E-3</v>
      </c>
      <c r="AJ126" s="169">
        <v>1.0445758669623199E-3</v>
      </c>
    </row>
    <row r="127" spans="1:36">
      <c r="A127" s="2">
        <v>301</v>
      </c>
      <c r="B127" s="2">
        <v>7210</v>
      </c>
      <c r="C127" s="2" t="s">
        <v>1876</v>
      </c>
      <c r="D127" s="2" t="s">
        <v>1877</v>
      </c>
      <c r="E127" s="4" t="s">
        <v>1342</v>
      </c>
      <c r="F127" s="2" t="s">
        <v>1881</v>
      </c>
      <c r="G127" s="2" t="s">
        <v>1882</v>
      </c>
      <c r="H127" s="2" t="s">
        <v>329</v>
      </c>
      <c r="I127" s="2" t="s">
        <v>764</v>
      </c>
      <c r="J127" s="2" t="s">
        <v>30</v>
      </c>
      <c r="K127" s="2" t="s">
        <v>30</v>
      </c>
      <c r="L127" s="2" t="s">
        <v>335</v>
      </c>
      <c r="M127" s="2" t="s">
        <v>53</v>
      </c>
      <c r="N127" s="2" t="s">
        <v>471</v>
      </c>
      <c r="O127" s="2" t="s">
        <v>139</v>
      </c>
      <c r="P127" s="2" t="s">
        <v>1734</v>
      </c>
      <c r="Q127" s="2" t="s">
        <v>421</v>
      </c>
      <c r="R127" s="2" t="s">
        <v>414</v>
      </c>
      <c r="S127" s="2" t="s">
        <v>34</v>
      </c>
      <c r="T127" s="153">
        <v>4.4550000000000001</v>
      </c>
      <c r="U127" s="2" t="s">
        <v>1883</v>
      </c>
      <c r="V127" s="167">
        <v>8.3999999999999995E-3</v>
      </c>
      <c r="W127" s="169">
        <v>2.86E-2</v>
      </c>
      <c r="X127" s="4" t="s">
        <v>420</v>
      </c>
      <c r="Y127" s="4" t="s">
        <v>139</v>
      </c>
      <c r="Z127" s="153">
        <v>2592967.15</v>
      </c>
      <c r="AA127" s="163">
        <v>1</v>
      </c>
      <c r="AB127" s="180">
        <v>105.34</v>
      </c>
      <c r="AD127" s="153">
        <v>2731.4319999999998</v>
      </c>
      <c r="AG127" s="2" t="s">
        <v>36</v>
      </c>
      <c r="AH127" s="169">
        <v>3.382E-3</v>
      </c>
      <c r="AI127" s="169">
        <v>1.20006796149174E-2</v>
      </c>
      <c r="AJ127" s="169">
        <v>2.0450650789597402E-3</v>
      </c>
    </row>
    <row r="128" spans="1:36">
      <c r="A128" s="2">
        <v>301</v>
      </c>
      <c r="B128" s="2">
        <v>7210</v>
      </c>
      <c r="C128" s="2" t="s">
        <v>1884</v>
      </c>
      <c r="D128" s="2" t="s">
        <v>1885</v>
      </c>
      <c r="E128" s="4" t="s">
        <v>1342</v>
      </c>
      <c r="F128" s="2" t="s">
        <v>1886</v>
      </c>
      <c r="G128" s="2" t="s">
        <v>1887</v>
      </c>
      <c r="H128" s="2" t="s">
        <v>329</v>
      </c>
      <c r="I128" s="2" t="s">
        <v>977</v>
      </c>
      <c r="J128" s="2" t="s">
        <v>30</v>
      </c>
      <c r="K128" s="2" t="s">
        <v>30</v>
      </c>
      <c r="L128" s="2" t="s">
        <v>335</v>
      </c>
      <c r="M128" s="2" t="s">
        <v>53</v>
      </c>
      <c r="N128" s="2" t="s">
        <v>452</v>
      </c>
      <c r="O128" s="2" t="s">
        <v>139</v>
      </c>
      <c r="P128" s="2" t="s">
        <v>1752</v>
      </c>
      <c r="Q128" s="2" t="s">
        <v>421</v>
      </c>
      <c r="R128" s="2" t="s">
        <v>414</v>
      </c>
      <c r="S128" s="2" t="s">
        <v>34</v>
      </c>
      <c r="T128" s="153">
        <v>4.6970000000000001</v>
      </c>
      <c r="U128" s="2" t="s">
        <v>89</v>
      </c>
      <c r="V128" s="167">
        <v>2.64E-2</v>
      </c>
      <c r="W128" s="169">
        <v>5.0160000000000003E-2</v>
      </c>
      <c r="X128" s="4" t="s">
        <v>420</v>
      </c>
      <c r="Y128" s="4" t="s">
        <v>139</v>
      </c>
      <c r="Z128" s="153">
        <v>2500000.0099999998</v>
      </c>
      <c r="AA128" s="163">
        <v>1</v>
      </c>
      <c r="AB128" s="180">
        <v>89.86</v>
      </c>
      <c r="AD128" s="153">
        <v>2246.5</v>
      </c>
      <c r="AG128" s="2" t="s">
        <v>36</v>
      </c>
      <c r="AH128" s="169">
        <v>1.5280000000000001E-3</v>
      </c>
      <c r="AI128" s="169">
        <v>9.8701087386211406E-3</v>
      </c>
      <c r="AJ128" s="169">
        <v>1.6819893001558399E-3</v>
      </c>
    </row>
    <row r="129" spans="1:36">
      <c r="A129" s="2">
        <v>301</v>
      </c>
      <c r="B129" s="2">
        <v>7210</v>
      </c>
      <c r="C129" s="2" t="s">
        <v>1608</v>
      </c>
      <c r="D129" s="2" t="s">
        <v>1609</v>
      </c>
      <c r="E129" s="4" t="s">
        <v>1342</v>
      </c>
      <c r="F129" s="2" t="s">
        <v>2055</v>
      </c>
      <c r="G129" s="2" t="s">
        <v>2056</v>
      </c>
      <c r="H129" s="2" t="s">
        <v>329</v>
      </c>
      <c r="I129" s="2" t="s">
        <v>977</v>
      </c>
      <c r="J129" s="2" t="s">
        <v>30</v>
      </c>
      <c r="K129" s="2" t="s">
        <v>30</v>
      </c>
      <c r="L129" s="2" t="s">
        <v>335</v>
      </c>
      <c r="M129" s="2" t="s">
        <v>53</v>
      </c>
      <c r="N129" s="2" t="s">
        <v>452</v>
      </c>
      <c r="O129" s="2" t="s">
        <v>139</v>
      </c>
      <c r="P129" s="2" t="s">
        <v>1752</v>
      </c>
      <c r="Q129" s="2" t="s">
        <v>421</v>
      </c>
      <c r="R129" s="2" t="s">
        <v>414</v>
      </c>
      <c r="S129" s="2" t="s">
        <v>34</v>
      </c>
      <c r="T129" s="153">
        <v>2.7789999999999999</v>
      </c>
      <c r="U129" s="2" t="s">
        <v>2057</v>
      </c>
      <c r="V129" s="167">
        <v>4.7E-2</v>
      </c>
      <c r="W129" s="169">
        <v>4.9200000000000001E-2</v>
      </c>
      <c r="X129" s="4" t="s">
        <v>420</v>
      </c>
      <c r="Y129" s="4" t="s">
        <v>139</v>
      </c>
      <c r="Z129" s="153">
        <v>3550812</v>
      </c>
      <c r="AA129" s="163">
        <v>1</v>
      </c>
      <c r="AB129" s="180">
        <v>99.82</v>
      </c>
      <c r="AD129" s="153">
        <v>3544.4209999999998</v>
      </c>
      <c r="AG129" s="2" t="s">
        <v>36</v>
      </c>
      <c r="AH129" s="169">
        <v>3.9490000000000003E-3</v>
      </c>
      <c r="AI129" s="169">
        <v>1.55725866857221E-2</v>
      </c>
      <c r="AJ129" s="169">
        <v>2.65376247362328E-3</v>
      </c>
    </row>
    <row r="130" spans="1:36">
      <c r="A130" s="2">
        <v>301</v>
      </c>
      <c r="B130" s="2">
        <v>7210</v>
      </c>
      <c r="C130" s="2" t="s">
        <v>1608</v>
      </c>
      <c r="D130" s="2" t="s">
        <v>1609</v>
      </c>
      <c r="E130" s="4" t="s">
        <v>1342</v>
      </c>
      <c r="F130" s="2" t="s">
        <v>2058</v>
      </c>
      <c r="G130" s="2" t="s">
        <v>2059</v>
      </c>
      <c r="H130" s="2" t="s">
        <v>329</v>
      </c>
      <c r="I130" s="2" t="s">
        <v>977</v>
      </c>
      <c r="J130" s="2" t="s">
        <v>30</v>
      </c>
      <c r="K130" s="2" t="s">
        <v>30</v>
      </c>
      <c r="L130" s="2" t="s">
        <v>335</v>
      </c>
      <c r="M130" s="2" t="s">
        <v>53</v>
      </c>
      <c r="N130" s="2" t="s">
        <v>452</v>
      </c>
      <c r="O130" s="2" t="s">
        <v>139</v>
      </c>
      <c r="P130" s="2" t="s">
        <v>1752</v>
      </c>
      <c r="Q130" s="2" t="s">
        <v>421</v>
      </c>
      <c r="R130" s="2" t="s">
        <v>414</v>
      </c>
      <c r="S130" s="2" t="s">
        <v>34</v>
      </c>
      <c r="T130" s="153">
        <v>4.8140000000000001</v>
      </c>
      <c r="U130" s="2" t="s">
        <v>2060</v>
      </c>
      <c r="V130" s="167">
        <v>5.2499999999999998E-2</v>
      </c>
      <c r="W130" s="169">
        <v>5.0959999999999998E-2</v>
      </c>
      <c r="X130" s="4" t="s">
        <v>420</v>
      </c>
      <c r="Y130" s="4" t="s">
        <v>139</v>
      </c>
      <c r="Z130" s="153">
        <v>3400000</v>
      </c>
      <c r="AA130" s="163">
        <v>1</v>
      </c>
      <c r="AB130" s="180">
        <v>103.2</v>
      </c>
      <c r="AD130" s="153">
        <v>3508.8</v>
      </c>
      <c r="AG130" s="2" t="s">
        <v>36</v>
      </c>
      <c r="AH130" s="169">
        <v>6.7999999999999996E-3</v>
      </c>
      <c r="AI130" s="169">
        <v>1.5416086091050499E-2</v>
      </c>
      <c r="AJ130" s="169">
        <v>2.6270928256308802E-3</v>
      </c>
    </row>
    <row r="131" spans="1:36">
      <c r="A131" s="2">
        <v>301</v>
      </c>
      <c r="B131" s="2">
        <v>7210</v>
      </c>
      <c r="C131" s="2" t="s">
        <v>1884</v>
      </c>
      <c r="D131" s="2" t="s">
        <v>1885</v>
      </c>
      <c r="E131" s="4" t="s">
        <v>1342</v>
      </c>
      <c r="F131" s="2" t="s">
        <v>2061</v>
      </c>
      <c r="G131" s="2" t="s">
        <v>2062</v>
      </c>
      <c r="H131" s="2" t="s">
        <v>329</v>
      </c>
      <c r="I131" s="2" t="s">
        <v>977</v>
      </c>
      <c r="J131" s="2" t="s">
        <v>30</v>
      </c>
      <c r="K131" s="2" t="s">
        <v>30</v>
      </c>
      <c r="L131" s="2" t="s">
        <v>335</v>
      </c>
      <c r="M131" s="2" t="s">
        <v>53</v>
      </c>
      <c r="N131" s="2" t="s">
        <v>452</v>
      </c>
      <c r="O131" s="2" t="s">
        <v>139</v>
      </c>
      <c r="P131" s="2" t="s">
        <v>1752</v>
      </c>
      <c r="Q131" s="2" t="s">
        <v>421</v>
      </c>
      <c r="R131" s="2" t="s">
        <v>414</v>
      </c>
      <c r="S131" s="2" t="s">
        <v>34</v>
      </c>
      <c r="T131" s="153">
        <v>6.407</v>
      </c>
      <c r="U131" s="2" t="s">
        <v>2063</v>
      </c>
      <c r="V131" s="167">
        <v>2.5000000000000001E-2</v>
      </c>
      <c r="W131" s="169">
        <v>5.2859999999999997E-2</v>
      </c>
      <c r="X131" s="4" t="s">
        <v>420</v>
      </c>
      <c r="Y131" s="4" t="s">
        <v>139</v>
      </c>
      <c r="Z131" s="153">
        <v>822777</v>
      </c>
      <c r="AA131" s="163">
        <v>1</v>
      </c>
      <c r="AB131" s="180">
        <v>84.22</v>
      </c>
      <c r="AD131" s="153">
        <v>692.94299999999998</v>
      </c>
      <c r="AG131" s="2" t="s">
        <v>36</v>
      </c>
      <c r="AH131" s="169">
        <v>6.1700000000000004E-4</v>
      </c>
      <c r="AI131" s="169">
        <v>3.0444783679785298E-3</v>
      </c>
      <c r="AJ131" s="169">
        <v>5.1881698318666995E-4</v>
      </c>
    </row>
    <row r="132" spans="1:36">
      <c r="A132" s="2">
        <v>301</v>
      </c>
      <c r="B132" s="2">
        <v>7210</v>
      </c>
      <c r="C132" s="2" t="s">
        <v>1192</v>
      </c>
      <c r="D132" s="2" t="s">
        <v>1612</v>
      </c>
      <c r="E132" s="4" t="s">
        <v>1342</v>
      </c>
      <c r="F132" s="2" t="s">
        <v>1888</v>
      </c>
      <c r="G132" s="2" t="s">
        <v>1889</v>
      </c>
      <c r="H132" s="2" t="s">
        <v>329</v>
      </c>
      <c r="I132" s="2" t="s">
        <v>764</v>
      </c>
      <c r="J132" s="2" t="s">
        <v>30</v>
      </c>
      <c r="K132" s="2" t="s">
        <v>30</v>
      </c>
      <c r="L132" s="2" t="s">
        <v>335</v>
      </c>
      <c r="M132" s="2" t="s">
        <v>53</v>
      </c>
      <c r="N132" s="2" t="s">
        <v>455</v>
      </c>
      <c r="O132" s="2" t="s">
        <v>139</v>
      </c>
      <c r="P132" s="2" t="s">
        <v>1188</v>
      </c>
      <c r="Q132" s="2" t="s">
        <v>421</v>
      </c>
      <c r="R132" s="2" t="s">
        <v>414</v>
      </c>
      <c r="S132" s="2" t="s">
        <v>34</v>
      </c>
      <c r="T132" s="153">
        <v>1.238</v>
      </c>
      <c r="U132" s="2" t="s">
        <v>1890</v>
      </c>
      <c r="V132" s="167">
        <v>8.3000000000000001E-3</v>
      </c>
      <c r="W132" s="169">
        <v>2.29E-2</v>
      </c>
      <c r="X132" s="4" t="s">
        <v>420</v>
      </c>
      <c r="Y132" s="4" t="s">
        <v>139</v>
      </c>
      <c r="Z132" s="153">
        <v>140677</v>
      </c>
      <c r="AA132" s="163">
        <v>1</v>
      </c>
      <c r="AB132" s="180">
        <v>114.23</v>
      </c>
      <c r="AD132" s="153">
        <v>160.69499999999999</v>
      </c>
      <c r="AG132" s="2" t="s">
        <v>36</v>
      </c>
      <c r="AH132" s="169">
        <v>9.2E-5</v>
      </c>
      <c r="AI132" s="169">
        <v>7.06022899898534E-4</v>
      </c>
      <c r="AJ132" s="169">
        <v>1.20315084133534E-4</v>
      </c>
    </row>
    <row r="133" spans="1:36">
      <c r="A133" s="2">
        <v>301</v>
      </c>
      <c r="B133" s="2">
        <v>7210</v>
      </c>
      <c r="C133" s="2" t="s">
        <v>1192</v>
      </c>
      <c r="D133" s="2" t="s">
        <v>1612</v>
      </c>
      <c r="E133" s="4" t="s">
        <v>1342</v>
      </c>
      <c r="F133" s="2" t="s">
        <v>1891</v>
      </c>
      <c r="G133" s="2" t="s">
        <v>1892</v>
      </c>
      <c r="H133" s="2" t="s">
        <v>329</v>
      </c>
      <c r="I133" s="2" t="s">
        <v>764</v>
      </c>
      <c r="J133" s="2" t="s">
        <v>30</v>
      </c>
      <c r="K133" s="2" t="s">
        <v>30</v>
      </c>
      <c r="L133" s="2" t="s">
        <v>335</v>
      </c>
      <c r="M133" s="2" t="s">
        <v>53</v>
      </c>
      <c r="N133" s="2" t="s">
        <v>455</v>
      </c>
      <c r="O133" s="2" t="s">
        <v>139</v>
      </c>
      <c r="P133" s="2" t="s">
        <v>1188</v>
      </c>
      <c r="Q133" s="2" t="s">
        <v>421</v>
      </c>
      <c r="R133" s="2" t="s">
        <v>414</v>
      </c>
      <c r="S133" s="2" t="s">
        <v>34</v>
      </c>
      <c r="T133" s="153">
        <v>2.3460000000000001</v>
      </c>
      <c r="U133" s="2" t="s">
        <v>1893</v>
      </c>
      <c r="V133" s="167">
        <v>1.8599999999999998E-2</v>
      </c>
      <c r="W133" s="169">
        <v>2.4129999999999999E-2</v>
      </c>
      <c r="X133" s="4" t="s">
        <v>420</v>
      </c>
      <c r="Y133" s="4" t="s">
        <v>139</v>
      </c>
      <c r="Z133" s="153">
        <v>6815700</v>
      </c>
      <c r="AA133" s="163">
        <v>1</v>
      </c>
      <c r="AB133" s="180">
        <v>102.59</v>
      </c>
      <c r="AD133" s="153">
        <v>6992.2269999999999</v>
      </c>
      <c r="AG133" s="2" t="s">
        <v>36</v>
      </c>
      <c r="AH133" s="169">
        <v>2.372E-3</v>
      </c>
      <c r="AI133" s="169">
        <v>3.0720693027877201E-2</v>
      </c>
      <c r="AJ133" s="169">
        <v>5.2351882167288397E-3</v>
      </c>
    </row>
    <row r="134" spans="1:36">
      <c r="A134" s="2">
        <v>301</v>
      </c>
      <c r="B134" s="2">
        <v>7210</v>
      </c>
      <c r="C134" s="2" t="s">
        <v>1192</v>
      </c>
      <c r="D134" s="2" t="s">
        <v>1612</v>
      </c>
      <c r="E134" s="4" t="s">
        <v>1342</v>
      </c>
      <c r="F134" s="2" t="s">
        <v>1894</v>
      </c>
      <c r="G134" s="2" t="s">
        <v>1895</v>
      </c>
      <c r="H134" s="2" t="s">
        <v>329</v>
      </c>
      <c r="I134" s="2" t="s">
        <v>764</v>
      </c>
      <c r="J134" s="2" t="s">
        <v>30</v>
      </c>
      <c r="K134" s="2" t="s">
        <v>30</v>
      </c>
      <c r="L134" s="2" t="s">
        <v>335</v>
      </c>
      <c r="M134" s="2" t="s">
        <v>53</v>
      </c>
      <c r="N134" s="2" t="s">
        <v>455</v>
      </c>
      <c r="O134" s="2" t="s">
        <v>139</v>
      </c>
      <c r="P134" s="2" t="s">
        <v>1188</v>
      </c>
      <c r="Q134" s="2" t="s">
        <v>421</v>
      </c>
      <c r="R134" s="2" t="s">
        <v>414</v>
      </c>
      <c r="S134" s="2" t="s">
        <v>34</v>
      </c>
      <c r="T134" s="153">
        <v>2.649</v>
      </c>
      <c r="U134" s="2" t="s">
        <v>1896</v>
      </c>
      <c r="V134" s="167">
        <v>1E-3</v>
      </c>
      <c r="W134" s="169">
        <v>2.3560000000000001E-2</v>
      </c>
      <c r="X134" s="4" t="s">
        <v>420</v>
      </c>
      <c r="Y134" s="4" t="s">
        <v>139</v>
      </c>
      <c r="Z134" s="153">
        <v>1972000</v>
      </c>
      <c r="AA134" s="163">
        <v>1</v>
      </c>
      <c r="AB134" s="180">
        <v>106.31</v>
      </c>
      <c r="AD134" s="153">
        <v>2096.433</v>
      </c>
      <c r="AG134" s="2" t="s">
        <v>36</v>
      </c>
      <c r="AH134" s="169">
        <v>6.29E-4</v>
      </c>
      <c r="AI134" s="169">
        <v>9.2107828019084691E-3</v>
      </c>
      <c r="AJ134" s="169">
        <v>1.5696319593976201E-3</v>
      </c>
    </row>
    <row r="135" spans="1:36">
      <c r="A135" s="2">
        <v>301</v>
      </c>
      <c r="B135" s="2">
        <v>7210</v>
      </c>
      <c r="C135" s="2" t="s">
        <v>1192</v>
      </c>
      <c r="D135" s="2" t="s">
        <v>1612</v>
      </c>
      <c r="E135" s="4" t="s">
        <v>1342</v>
      </c>
      <c r="F135" s="2" t="s">
        <v>1897</v>
      </c>
      <c r="G135" s="2" t="s">
        <v>1898</v>
      </c>
      <c r="H135" s="2" t="s">
        <v>329</v>
      </c>
      <c r="I135" s="2" t="s">
        <v>764</v>
      </c>
      <c r="J135" s="2" t="s">
        <v>30</v>
      </c>
      <c r="K135" s="2" t="s">
        <v>30</v>
      </c>
      <c r="L135" s="2" t="s">
        <v>335</v>
      </c>
      <c r="M135" s="2" t="s">
        <v>53</v>
      </c>
      <c r="N135" s="2" t="s">
        <v>455</v>
      </c>
      <c r="O135" s="2" t="s">
        <v>139</v>
      </c>
      <c r="P135" s="2" t="s">
        <v>1188</v>
      </c>
      <c r="Q135" s="2" t="s">
        <v>421</v>
      </c>
      <c r="R135" s="2" t="s">
        <v>414</v>
      </c>
      <c r="S135" s="2" t="s">
        <v>34</v>
      </c>
      <c r="T135" s="153">
        <v>4.5970000000000004</v>
      </c>
      <c r="U135" s="2" t="s">
        <v>1899</v>
      </c>
      <c r="V135" s="167">
        <v>2.0199999999999999E-2</v>
      </c>
      <c r="W135" s="169">
        <v>2.5819999999999999E-2</v>
      </c>
      <c r="X135" s="4" t="s">
        <v>420</v>
      </c>
      <c r="Y135" s="4" t="s">
        <v>139</v>
      </c>
      <c r="Z135" s="153">
        <v>2073000</v>
      </c>
      <c r="AA135" s="163">
        <v>1</v>
      </c>
      <c r="AB135" s="180">
        <v>101.85</v>
      </c>
      <c r="AD135" s="153">
        <v>2111.3510000000001</v>
      </c>
      <c r="AG135" s="2" t="s">
        <v>36</v>
      </c>
      <c r="AH135" s="169">
        <v>5.8100000000000003E-4</v>
      </c>
      <c r="AI135" s="169">
        <v>9.2763226961874307E-3</v>
      </c>
      <c r="AJ135" s="169">
        <v>1.58080077261234E-3</v>
      </c>
    </row>
    <row r="136" spans="1:36">
      <c r="A136" s="2">
        <v>301</v>
      </c>
      <c r="B136" s="2">
        <v>7210</v>
      </c>
      <c r="C136" s="2" t="s">
        <v>1192</v>
      </c>
      <c r="D136" s="2" t="s">
        <v>1612</v>
      </c>
      <c r="E136" s="4" t="s">
        <v>1342</v>
      </c>
      <c r="F136" s="2" t="s">
        <v>1900</v>
      </c>
      <c r="G136" s="2" t="s">
        <v>1901</v>
      </c>
      <c r="H136" s="2" t="s">
        <v>329</v>
      </c>
      <c r="I136" s="2" t="s">
        <v>764</v>
      </c>
      <c r="J136" s="2" t="s">
        <v>30</v>
      </c>
      <c r="K136" s="2" t="s">
        <v>30</v>
      </c>
      <c r="L136" s="2" t="s">
        <v>335</v>
      </c>
      <c r="M136" s="2" t="s">
        <v>53</v>
      </c>
      <c r="N136" s="2" t="s">
        <v>455</v>
      </c>
      <c r="O136" s="2" t="s">
        <v>139</v>
      </c>
      <c r="P136" s="2" t="s">
        <v>1188</v>
      </c>
      <c r="Q136" s="2" t="s">
        <v>421</v>
      </c>
      <c r="R136" s="2" t="s">
        <v>414</v>
      </c>
      <c r="S136" s="2" t="s">
        <v>34</v>
      </c>
      <c r="T136" s="153">
        <v>4.6440000000000001</v>
      </c>
      <c r="U136" s="2" t="s">
        <v>1902</v>
      </c>
      <c r="V136" s="167">
        <v>1E-3</v>
      </c>
      <c r="W136" s="169">
        <v>2.571E-2</v>
      </c>
      <c r="X136" s="4" t="s">
        <v>420</v>
      </c>
      <c r="Y136" s="4" t="s">
        <v>139</v>
      </c>
      <c r="Z136" s="153">
        <v>2577000</v>
      </c>
      <c r="AA136" s="163">
        <v>1</v>
      </c>
      <c r="AB136" s="180">
        <v>100.7</v>
      </c>
      <c r="AD136" s="153">
        <v>2595.0390000000002</v>
      </c>
      <c r="AG136" s="2" t="s">
        <v>36</v>
      </c>
      <c r="AH136" s="169">
        <v>1.036E-3</v>
      </c>
      <c r="AI136" s="169">
        <v>1.1401432009129501E-2</v>
      </c>
      <c r="AJ136" s="169">
        <v>1.94294583308605E-3</v>
      </c>
    </row>
    <row r="137" spans="1:36">
      <c r="A137" s="2">
        <v>301</v>
      </c>
      <c r="B137" s="2">
        <v>7210</v>
      </c>
      <c r="C137" s="2" t="s">
        <v>1192</v>
      </c>
      <c r="D137" s="2" t="s">
        <v>1612</v>
      </c>
      <c r="E137" s="4" t="s">
        <v>1342</v>
      </c>
      <c r="F137" s="2" t="s">
        <v>1906</v>
      </c>
      <c r="G137" s="2" t="s">
        <v>1907</v>
      </c>
      <c r="H137" s="2" t="s">
        <v>329</v>
      </c>
      <c r="I137" s="2" t="s">
        <v>764</v>
      </c>
      <c r="J137" s="2" t="s">
        <v>30</v>
      </c>
      <c r="K137" s="2" t="s">
        <v>30</v>
      </c>
      <c r="L137" s="2" t="s">
        <v>335</v>
      </c>
      <c r="M137" s="2" t="s">
        <v>31</v>
      </c>
      <c r="N137" s="2" t="s">
        <v>455</v>
      </c>
      <c r="O137" s="2" t="s">
        <v>139</v>
      </c>
      <c r="P137" s="2" t="s">
        <v>1752</v>
      </c>
      <c r="Q137" s="2" t="s">
        <v>421</v>
      </c>
      <c r="R137" s="2" t="s">
        <v>414</v>
      </c>
      <c r="S137" s="2" t="s">
        <v>34</v>
      </c>
      <c r="T137" s="153">
        <v>5.4809999999999999</v>
      </c>
      <c r="U137" s="2" t="s">
        <v>1908</v>
      </c>
      <c r="V137" s="167">
        <v>3.1E-2</v>
      </c>
      <c r="W137" s="169">
        <v>3.1029999999999999E-2</v>
      </c>
      <c r="X137" s="4" t="s">
        <v>420</v>
      </c>
      <c r="Y137" s="4" t="s">
        <v>139</v>
      </c>
      <c r="Z137" s="153">
        <v>3500000</v>
      </c>
      <c r="AA137" s="163">
        <v>1</v>
      </c>
      <c r="AB137" s="180">
        <v>100.81</v>
      </c>
      <c r="AD137" s="153">
        <v>3528.35</v>
      </c>
      <c r="AG137" s="2" t="s">
        <v>36</v>
      </c>
      <c r="AH137" s="169">
        <v>2.2799999999999999E-3</v>
      </c>
      <c r="AI137" s="169">
        <v>1.5501979981577201E-2</v>
      </c>
      <c r="AJ137" s="169">
        <v>2.6417302129829899E-3</v>
      </c>
    </row>
    <row r="138" spans="1:36">
      <c r="A138" s="2">
        <v>301</v>
      </c>
      <c r="B138" s="2">
        <v>7210</v>
      </c>
      <c r="C138" s="2" t="s">
        <v>1192</v>
      </c>
      <c r="D138" s="2" t="s">
        <v>1612</v>
      </c>
      <c r="E138" s="4" t="s">
        <v>1342</v>
      </c>
      <c r="F138" s="2" t="s">
        <v>1909</v>
      </c>
      <c r="G138" s="2" t="s">
        <v>1910</v>
      </c>
      <c r="H138" s="2" t="s">
        <v>329</v>
      </c>
      <c r="I138" s="2" t="s">
        <v>764</v>
      </c>
      <c r="J138" s="2" t="s">
        <v>30</v>
      </c>
      <c r="K138" s="2" t="s">
        <v>30</v>
      </c>
      <c r="L138" s="2" t="s">
        <v>335</v>
      </c>
      <c r="M138" s="2" t="s">
        <v>53</v>
      </c>
      <c r="N138" s="2" t="s">
        <v>455</v>
      </c>
      <c r="O138" s="2" t="s">
        <v>139</v>
      </c>
      <c r="P138" s="2" t="s">
        <v>1752</v>
      </c>
      <c r="Q138" s="2" t="s">
        <v>421</v>
      </c>
      <c r="R138" s="2" t="s">
        <v>414</v>
      </c>
      <c r="S138" s="2" t="s">
        <v>34</v>
      </c>
      <c r="T138" s="153">
        <v>3.181</v>
      </c>
      <c r="U138" s="2" t="s">
        <v>1911</v>
      </c>
      <c r="V138" s="167">
        <v>2.7799999999999998E-2</v>
      </c>
      <c r="W138" s="169">
        <v>2.947E-2</v>
      </c>
      <c r="X138" s="4" t="s">
        <v>420</v>
      </c>
      <c r="Y138" s="4" t="s">
        <v>139</v>
      </c>
      <c r="Z138" s="153">
        <v>2500000</v>
      </c>
      <c r="AA138" s="163">
        <v>1</v>
      </c>
      <c r="AB138" s="180">
        <v>115.6</v>
      </c>
      <c r="AD138" s="153">
        <v>2890</v>
      </c>
      <c r="AG138" s="2" t="s">
        <v>36</v>
      </c>
      <c r="AH138" s="169">
        <v>1.1956E-2</v>
      </c>
      <c r="AI138" s="169">
        <v>1.2697357730031901E-2</v>
      </c>
      <c r="AJ138" s="169">
        <v>2.1637876955293098E-3</v>
      </c>
    </row>
    <row r="139" spans="1:36">
      <c r="A139" s="2">
        <v>301</v>
      </c>
      <c r="B139" s="2">
        <v>7210</v>
      </c>
      <c r="C139" s="2" t="s">
        <v>1912</v>
      </c>
      <c r="D139" s="2" t="s">
        <v>1913</v>
      </c>
      <c r="E139" s="4" t="s">
        <v>1342</v>
      </c>
      <c r="F139" s="2" t="s">
        <v>1914</v>
      </c>
      <c r="G139" s="2" t="s">
        <v>1915</v>
      </c>
      <c r="H139" s="2" t="s">
        <v>329</v>
      </c>
      <c r="I139" s="2" t="s">
        <v>764</v>
      </c>
      <c r="J139" s="2" t="s">
        <v>30</v>
      </c>
      <c r="K139" s="2" t="s">
        <v>30</v>
      </c>
      <c r="L139" s="2" t="s">
        <v>335</v>
      </c>
      <c r="M139" s="2" t="s">
        <v>53</v>
      </c>
      <c r="N139" s="2" t="s">
        <v>471</v>
      </c>
      <c r="O139" s="2" t="s">
        <v>139</v>
      </c>
      <c r="P139" s="2" t="s">
        <v>1734</v>
      </c>
      <c r="Q139" s="2" t="s">
        <v>421</v>
      </c>
      <c r="R139" s="2" t="s">
        <v>414</v>
      </c>
      <c r="S139" s="2" t="s">
        <v>34</v>
      </c>
      <c r="T139" s="153">
        <v>2.9889999999999999</v>
      </c>
      <c r="U139" s="2" t="s">
        <v>1834</v>
      </c>
      <c r="V139" s="167">
        <v>2.81E-2</v>
      </c>
      <c r="W139" s="169">
        <v>2.8590000000000001E-2</v>
      </c>
      <c r="X139" s="4" t="s">
        <v>420</v>
      </c>
      <c r="Y139" s="4" t="s">
        <v>139</v>
      </c>
      <c r="Z139" s="153">
        <v>1482187.5</v>
      </c>
      <c r="AA139" s="163">
        <v>1</v>
      </c>
      <c r="AB139" s="180">
        <v>117.66</v>
      </c>
      <c r="AD139" s="153">
        <v>1743.942</v>
      </c>
      <c r="AG139" s="2" t="s">
        <v>36</v>
      </c>
      <c r="AH139" s="169">
        <v>1.0759999999999999E-3</v>
      </c>
      <c r="AI139" s="169">
        <v>7.66209448223968E-3</v>
      </c>
      <c r="AJ139" s="169">
        <v>1.30571620609224E-3</v>
      </c>
    </row>
    <row r="140" spans="1:36">
      <c r="A140" s="2">
        <v>301</v>
      </c>
      <c r="B140" s="2">
        <v>7210</v>
      </c>
      <c r="C140" s="2" t="s">
        <v>1912</v>
      </c>
      <c r="D140" s="2" t="s">
        <v>1913</v>
      </c>
      <c r="E140" s="4" t="s">
        <v>1342</v>
      </c>
      <c r="F140" s="2" t="s">
        <v>1916</v>
      </c>
      <c r="G140" s="2" t="s">
        <v>1917</v>
      </c>
      <c r="H140" s="2" t="s">
        <v>329</v>
      </c>
      <c r="I140" s="2" t="s">
        <v>764</v>
      </c>
      <c r="J140" s="2" t="s">
        <v>30</v>
      </c>
      <c r="K140" s="2" t="s">
        <v>30</v>
      </c>
      <c r="L140" s="2" t="s">
        <v>335</v>
      </c>
      <c r="M140" s="2" t="s">
        <v>53</v>
      </c>
      <c r="N140" s="2" t="s">
        <v>471</v>
      </c>
      <c r="O140" s="2" t="s">
        <v>139</v>
      </c>
      <c r="P140" s="2" t="s">
        <v>1734</v>
      </c>
      <c r="Q140" s="2" t="s">
        <v>421</v>
      </c>
      <c r="R140" s="2" t="s">
        <v>414</v>
      </c>
      <c r="S140" s="2" t="s">
        <v>34</v>
      </c>
      <c r="T140" s="153">
        <v>1.6830000000000001</v>
      </c>
      <c r="U140" s="2" t="s">
        <v>1817</v>
      </c>
      <c r="V140" s="167">
        <v>3.6999999999999998E-2</v>
      </c>
      <c r="W140" s="169">
        <v>2.8479999999999998E-2</v>
      </c>
      <c r="X140" s="4" t="s">
        <v>420</v>
      </c>
      <c r="Y140" s="4" t="s">
        <v>139</v>
      </c>
      <c r="Z140" s="153">
        <v>2825886.58</v>
      </c>
      <c r="AA140" s="163">
        <v>1</v>
      </c>
      <c r="AB140" s="180">
        <v>118.43</v>
      </c>
      <c r="AD140" s="153">
        <v>3346.6970000000001</v>
      </c>
      <c r="AG140" s="2" t="s">
        <v>36</v>
      </c>
      <c r="AH140" s="169">
        <v>9.3959999999999998E-3</v>
      </c>
      <c r="AI140" s="169">
        <v>1.47038806490584E-2</v>
      </c>
      <c r="AJ140" s="169">
        <v>2.50572415942196E-3</v>
      </c>
    </row>
    <row r="141" spans="1:36">
      <c r="A141" s="2">
        <v>301</v>
      </c>
      <c r="B141" s="2">
        <v>7210</v>
      </c>
      <c r="C141" s="2" t="s">
        <v>1918</v>
      </c>
      <c r="D141" s="2" t="s">
        <v>1919</v>
      </c>
      <c r="E141" s="4" t="s">
        <v>1342</v>
      </c>
      <c r="F141" s="2" t="s">
        <v>1920</v>
      </c>
      <c r="G141" s="2" t="s">
        <v>1921</v>
      </c>
      <c r="H141" s="2" t="s">
        <v>329</v>
      </c>
      <c r="I141" s="2" t="s">
        <v>977</v>
      </c>
      <c r="J141" s="2" t="s">
        <v>30</v>
      </c>
      <c r="K141" s="2" t="s">
        <v>30</v>
      </c>
      <c r="L141" s="2" t="s">
        <v>335</v>
      </c>
      <c r="M141" s="2" t="s">
        <v>31</v>
      </c>
      <c r="N141" s="2" t="s">
        <v>452</v>
      </c>
      <c r="O141" s="2" t="s">
        <v>139</v>
      </c>
      <c r="P141" s="2" t="s">
        <v>1922</v>
      </c>
      <c r="Q141" s="2" t="s">
        <v>423</v>
      </c>
      <c r="R141" s="2" t="s">
        <v>414</v>
      </c>
      <c r="S141" s="2" t="s">
        <v>34</v>
      </c>
      <c r="T141" s="153">
        <v>6.867</v>
      </c>
      <c r="U141" s="2" t="s">
        <v>1845</v>
      </c>
      <c r="V141" s="167">
        <v>6.0699999999999997E-2</v>
      </c>
      <c r="W141" s="169">
        <v>5.5280000000000003E-2</v>
      </c>
      <c r="X141" s="4" t="s">
        <v>420</v>
      </c>
      <c r="Y141" s="4" t="s">
        <v>139</v>
      </c>
      <c r="Z141" s="153">
        <v>1831050</v>
      </c>
      <c r="AA141" s="163">
        <v>1</v>
      </c>
      <c r="AB141" s="180">
        <v>105.72</v>
      </c>
      <c r="AD141" s="153">
        <v>1935.7860000000001</v>
      </c>
      <c r="AG141" s="2" t="s">
        <v>36</v>
      </c>
      <c r="AH141" s="169">
        <v>4.0460000000000001E-3</v>
      </c>
      <c r="AI141" s="169">
        <v>8.5049716583491201E-3</v>
      </c>
      <c r="AJ141" s="169">
        <v>1.4493529611782599E-3</v>
      </c>
    </row>
    <row r="142" spans="1:36">
      <c r="A142" s="2">
        <v>301</v>
      </c>
      <c r="B142" s="2">
        <v>7210</v>
      </c>
      <c r="C142" s="2" t="s">
        <v>1918</v>
      </c>
      <c r="D142" s="2" t="s">
        <v>1919</v>
      </c>
      <c r="E142" s="4" t="s">
        <v>1342</v>
      </c>
      <c r="F142" s="2" t="s">
        <v>1923</v>
      </c>
      <c r="G142" s="2" t="s">
        <v>1924</v>
      </c>
      <c r="H142" s="2" t="s">
        <v>329</v>
      </c>
      <c r="I142" s="2" t="s">
        <v>977</v>
      </c>
      <c r="J142" s="2" t="s">
        <v>30</v>
      </c>
      <c r="K142" s="2" t="s">
        <v>30</v>
      </c>
      <c r="L142" s="2" t="s">
        <v>335</v>
      </c>
      <c r="M142" s="2" t="s">
        <v>31</v>
      </c>
      <c r="N142" s="2" t="s">
        <v>452</v>
      </c>
      <c r="O142" s="2" t="s">
        <v>139</v>
      </c>
      <c r="P142" s="2" t="s">
        <v>1740</v>
      </c>
      <c r="Q142" s="2" t="s">
        <v>421</v>
      </c>
      <c r="R142" s="2" t="s">
        <v>414</v>
      </c>
      <c r="S142" s="2" t="s">
        <v>34</v>
      </c>
      <c r="T142" s="153">
        <v>6.2469999999999999</v>
      </c>
      <c r="U142" s="2" t="s">
        <v>1925</v>
      </c>
      <c r="V142" s="167">
        <v>6.0699999999999997E-2</v>
      </c>
      <c r="W142" s="169">
        <v>5.457E-2</v>
      </c>
      <c r="X142" s="4" t="s">
        <v>420</v>
      </c>
      <c r="Y142" s="4" t="s">
        <v>139</v>
      </c>
      <c r="Z142" s="153">
        <v>1831050</v>
      </c>
      <c r="AA142" s="163">
        <v>1</v>
      </c>
      <c r="AB142" s="180">
        <v>105.78</v>
      </c>
      <c r="AD142" s="153">
        <v>1936.885</v>
      </c>
      <c r="AG142" s="2" t="s">
        <v>36</v>
      </c>
      <c r="AH142" s="169">
        <v>4.0460000000000001E-3</v>
      </c>
      <c r="AI142" s="169">
        <v>8.5097985435127702E-3</v>
      </c>
      <c r="AJ142" s="169">
        <v>1.45017552245021E-3</v>
      </c>
    </row>
    <row r="143" spans="1:36">
      <c r="A143" s="2">
        <v>301</v>
      </c>
      <c r="B143" s="2">
        <v>7210</v>
      </c>
      <c r="C143" s="2" t="s">
        <v>1926</v>
      </c>
      <c r="D143" s="2" t="s">
        <v>1927</v>
      </c>
      <c r="E143" s="4" t="s">
        <v>1342</v>
      </c>
      <c r="F143" s="2" t="s">
        <v>1930</v>
      </c>
      <c r="G143" s="2" t="s">
        <v>1931</v>
      </c>
      <c r="H143" s="2" t="s">
        <v>329</v>
      </c>
      <c r="I143" s="2" t="s">
        <v>764</v>
      </c>
      <c r="J143" s="2" t="s">
        <v>30</v>
      </c>
      <c r="K143" s="2" t="s">
        <v>30</v>
      </c>
      <c r="L143" s="2" t="s">
        <v>335</v>
      </c>
      <c r="M143" s="2" t="s">
        <v>53</v>
      </c>
      <c r="N143" s="2" t="s">
        <v>471</v>
      </c>
      <c r="O143" s="2" t="s">
        <v>139</v>
      </c>
      <c r="P143" s="2" t="s">
        <v>1740</v>
      </c>
      <c r="Q143" s="2" t="s">
        <v>421</v>
      </c>
      <c r="R143" s="2" t="s">
        <v>414</v>
      </c>
      <c r="S143" s="2" t="s">
        <v>34</v>
      </c>
      <c r="T143" s="153">
        <v>1.3859999999999999</v>
      </c>
      <c r="U143" s="2" t="s">
        <v>1932</v>
      </c>
      <c r="V143" s="167">
        <v>2.0500000000000001E-2</v>
      </c>
      <c r="W143" s="169">
        <v>3.1309999999999998E-2</v>
      </c>
      <c r="X143" s="4" t="s">
        <v>420</v>
      </c>
      <c r="Y143" s="4" t="s">
        <v>139</v>
      </c>
      <c r="Z143" s="153">
        <v>2148798.59</v>
      </c>
      <c r="AA143" s="163">
        <v>1</v>
      </c>
      <c r="AB143" s="180">
        <v>115.58</v>
      </c>
      <c r="AD143" s="153">
        <v>2483.5810000000001</v>
      </c>
      <c r="AG143" s="2" t="s">
        <v>36</v>
      </c>
      <c r="AH143" s="169">
        <v>2.8449999999999999E-3</v>
      </c>
      <c r="AI143" s="169">
        <v>1.0911737584261399E-2</v>
      </c>
      <c r="AJ143" s="169">
        <v>1.85949581193774E-3</v>
      </c>
    </row>
    <row r="144" spans="1:36">
      <c r="A144" s="2">
        <v>301</v>
      </c>
      <c r="B144" s="2">
        <v>7210</v>
      </c>
      <c r="C144" s="2" t="s">
        <v>1933</v>
      </c>
      <c r="D144" s="2" t="s">
        <v>1934</v>
      </c>
      <c r="E144" s="4" t="s">
        <v>1342</v>
      </c>
      <c r="F144" s="2" t="s">
        <v>1935</v>
      </c>
      <c r="G144" s="2" t="s">
        <v>1936</v>
      </c>
      <c r="H144" s="2" t="s">
        <v>329</v>
      </c>
      <c r="I144" s="2" t="s">
        <v>764</v>
      </c>
      <c r="J144" s="2" t="s">
        <v>30</v>
      </c>
      <c r="K144" s="2" t="s">
        <v>30</v>
      </c>
      <c r="L144" s="2" t="s">
        <v>335</v>
      </c>
      <c r="M144" s="2" t="s">
        <v>53</v>
      </c>
      <c r="N144" s="2" t="s">
        <v>455</v>
      </c>
      <c r="O144" s="2" t="s">
        <v>139</v>
      </c>
      <c r="P144" s="2" t="s">
        <v>1188</v>
      </c>
      <c r="Q144" s="2" t="s">
        <v>421</v>
      </c>
      <c r="R144" s="2" t="s">
        <v>414</v>
      </c>
      <c r="S144" s="2" t="s">
        <v>34</v>
      </c>
      <c r="T144" s="153">
        <v>2.456</v>
      </c>
      <c r="U144" s="2" t="s">
        <v>1937</v>
      </c>
      <c r="V144" s="167">
        <v>1.2200000000000001E-2</v>
      </c>
      <c r="W144" s="169">
        <v>2.4389999999999998E-2</v>
      </c>
      <c r="X144" s="4" t="s">
        <v>420</v>
      </c>
      <c r="Y144" s="4" t="s">
        <v>139</v>
      </c>
      <c r="Z144" s="153">
        <v>3600000</v>
      </c>
      <c r="AA144" s="163">
        <v>1</v>
      </c>
      <c r="AB144" s="180">
        <v>114.03</v>
      </c>
      <c r="AD144" s="153">
        <v>4105.08</v>
      </c>
      <c r="AG144" s="2" t="s">
        <v>36</v>
      </c>
      <c r="AH144" s="169">
        <v>1.194E-3</v>
      </c>
      <c r="AI144" s="169">
        <v>1.8035871719861301E-2</v>
      </c>
      <c r="AJ144" s="169">
        <v>3.0735368834475599E-3</v>
      </c>
    </row>
    <row r="145" spans="1:36">
      <c r="A145" s="2">
        <v>301</v>
      </c>
      <c r="B145" s="2">
        <v>7210</v>
      </c>
      <c r="C145" s="2" t="s">
        <v>1933</v>
      </c>
      <c r="D145" s="2" t="s">
        <v>1934</v>
      </c>
      <c r="E145" s="4" t="s">
        <v>1342</v>
      </c>
      <c r="F145" s="2" t="s">
        <v>1938</v>
      </c>
      <c r="G145" s="2" t="s">
        <v>1939</v>
      </c>
      <c r="H145" s="2" t="s">
        <v>329</v>
      </c>
      <c r="I145" s="2" t="s">
        <v>764</v>
      </c>
      <c r="J145" s="2" t="s">
        <v>30</v>
      </c>
      <c r="K145" s="2" t="s">
        <v>30</v>
      </c>
      <c r="L145" s="2" t="s">
        <v>335</v>
      </c>
      <c r="M145" s="2" t="s">
        <v>53</v>
      </c>
      <c r="N145" s="2" t="s">
        <v>455</v>
      </c>
      <c r="O145" s="2" t="s">
        <v>139</v>
      </c>
      <c r="P145" s="2" t="s">
        <v>1188</v>
      </c>
      <c r="Q145" s="2" t="s">
        <v>421</v>
      </c>
      <c r="R145" s="2" t="s">
        <v>414</v>
      </c>
      <c r="S145" s="2" t="s">
        <v>34</v>
      </c>
      <c r="T145" s="153">
        <v>3.5550000000000002</v>
      </c>
      <c r="U145" s="2" t="s">
        <v>1940</v>
      </c>
      <c r="V145" s="167">
        <v>1E-3</v>
      </c>
      <c r="W145" s="169">
        <v>2.5600000000000001E-2</v>
      </c>
      <c r="X145" s="4" t="s">
        <v>420</v>
      </c>
      <c r="Y145" s="4" t="s">
        <v>139</v>
      </c>
      <c r="Z145" s="153">
        <v>1700000</v>
      </c>
      <c r="AA145" s="163">
        <v>1</v>
      </c>
      <c r="AB145" s="180">
        <v>103.56</v>
      </c>
      <c r="AD145" s="153">
        <v>1760.52</v>
      </c>
      <c r="AG145" s="2" t="s">
        <v>36</v>
      </c>
      <c r="AH145" s="169">
        <v>5.0299999999999997E-4</v>
      </c>
      <c r="AI145" s="169">
        <v>7.7349315677770697E-3</v>
      </c>
      <c r="AJ145" s="169">
        <v>1.3181285514647901E-3</v>
      </c>
    </row>
    <row r="146" spans="1:36">
      <c r="A146" s="2">
        <v>301</v>
      </c>
      <c r="B146" s="2">
        <v>7210</v>
      </c>
      <c r="C146" s="2" t="s">
        <v>1933</v>
      </c>
      <c r="D146" s="2" t="s">
        <v>1934</v>
      </c>
      <c r="E146" s="4" t="s">
        <v>1342</v>
      </c>
      <c r="F146" s="2" t="s">
        <v>1945</v>
      </c>
      <c r="G146" s="2" t="s">
        <v>1946</v>
      </c>
      <c r="H146" s="2" t="s">
        <v>329</v>
      </c>
      <c r="I146" s="2" t="s">
        <v>764</v>
      </c>
      <c r="J146" s="2" t="s">
        <v>30</v>
      </c>
      <c r="K146" s="2" t="s">
        <v>30</v>
      </c>
      <c r="L146" s="2" t="s">
        <v>335</v>
      </c>
      <c r="M146" s="2" t="s">
        <v>53</v>
      </c>
      <c r="N146" s="2" t="s">
        <v>455</v>
      </c>
      <c r="O146" s="2" t="s">
        <v>139</v>
      </c>
      <c r="P146" s="2" t="s">
        <v>1752</v>
      </c>
      <c r="Q146" s="2" t="s">
        <v>421</v>
      </c>
      <c r="R146" s="2" t="s">
        <v>414</v>
      </c>
      <c r="S146" s="2" t="s">
        <v>34</v>
      </c>
      <c r="T146" s="153">
        <v>3.0019999999999998</v>
      </c>
      <c r="U146" s="2" t="s">
        <v>1947</v>
      </c>
      <c r="V146" s="167">
        <v>3.3099999999999997E-2</v>
      </c>
      <c r="W146" s="169">
        <v>3.074E-2</v>
      </c>
      <c r="X146" s="4" t="s">
        <v>420</v>
      </c>
      <c r="Y146" s="4" t="s">
        <v>139</v>
      </c>
      <c r="Z146" s="153">
        <v>2600000</v>
      </c>
      <c r="AA146" s="163">
        <v>1</v>
      </c>
      <c r="AB146" s="180">
        <v>110.92</v>
      </c>
      <c r="AD146" s="153">
        <v>2883.92</v>
      </c>
      <c r="AG146" s="2" t="s">
        <v>36</v>
      </c>
      <c r="AH146" s="169">
        <v>3.7069999999999998E-3</v>
      </c>
      <c r="AI146" s="169">
        <v>1.2670644949755601E-2</v>
      </c>
      <c r="AJ146" s="169">
        <v>2.1592355054985699E-3</v>
      </c>
    </row>
    <row r="147" spans="1:36">
      <c r="A147" s="2">
        <v>301</v>
      </c>
      <c r="B147" s="2">
        <v>7210</v>
      </c>
      <c r="C147" s="2" t="s">
        <v>1933</v>
      </c>
      <c r="D147" s="2" t="s">
        <v>1934</v>
      </c>
      <c r="E147" s="4" t="s">
        <v>1342</v>
      </c>
      <c r="F147" s="2" t="s">
        <v>1948</v>
      </c>
      <c r="G147" s="2" t="s">
        <v>1949</v>
      </c>
      <c r="H147" s="2" t="s">
        <v>329</v>
      </c>
      <c r="I147" s="2" t="s">
        <v>764</v>
      </c>
      <c r="J147" s="2" t="s">
        <v>30</v>
      </c>
      <c r="K147" s="2" t="s">
        <v>30</v>
      </c>
      <c r="L147" s="2" t="s">
        <v>335</v>
      </c>
      <c r="M147" s="2" t="s">
        <v>53</v>
      </c>
      <c r="N147" s="2" t="s">
        <v>455</v>
      </c>
      <c r="O147" s="2" t="s">
        <v>139</v>
      </c>
      <c r="P147" s="2" t="s">
        <v>1752</v>
      </c>
      <c r="Q147" s="2" t="s">
        <v>421</v>
      </c>
      <c r="R147" s="2" t="s">
        <v>414</v>
      </c>
      <c r="S147" s="2" t="s">
        <v>34</v>
      </c>
      <c r="T147" s="153">
        <v>3.9239999999999999</v>
      </c>
      <c r="U147" s="2" t="s">
        <v>1950</v>
      </c>
      <c r="V147" s="167">
        <v>3.3599999999999998E-2</v>
      </c>
      <c r="W147" s="169">
        <v>3.0030000000000001E-2</v>
      </c>
      <c r="X147" s="4" t="s">
        <v>420</v>
      </c>
      <c r="Y147" s="4" t="s">
        <v>139</v>
      </c>
      <c r="Z147" s="153">
        <v>2700000</v>
      </c>
      <c r="AA147" s="163">
        <v>1</v>
      </c>
      <c r="AB147" s="180">
        <v>107.83</v>
      </c>
      <c r="AD147" s="153">
        <v>2911.41</v>
      </c>
      <c r="AG147" s="2" t="s">
        <v>36</v>
      </c>
      <c r="AH147" s="169">
        <v>2.313E-3</v>
      </c>
      <c r="AI147" s="169">
        <v>1.27914236224194E-2</v>
      </c>
      <c r="AJ147" s="169">
        <v>2.1798176936474001E-3</v>
      </c>
    </row>
    <row r="148" spans="1:36">
      <c r="A148" s="2">
        <v>301</v>
      </c>
      <c r="B148" s="2">
        <v>7210</v>
      </c>
      <c r="C148" s="2" t="s">
        <v>1933</v>
      </c>
      <c r="D148" s="2" t="s">
        <v>1934</v>
      </c>
      <c r="E148" s="4" t="s">
        <v>1342</v>
      </c>
      <c r="F148" s="2" t="s">
        <v>2064</v>
      </c>
      <c r="G148" s="2" t="s">
        <v>2065</v>
      </c>
      <c r="H148" s="2" t="s">
        <v>329</v>
      </c>
      <c r="I148" s="2" t="s">
        <v>764</v>
      </c>
      <c r="J148" s="2" t="s">
        <v>30</v>
      </c>
      <c r="K148" s="2" t="s">
        <v>30</v>
      </c>
      <c r="L148" s="2" t="s">
        <v>335</v>
      </c>
      <c r="M148" s="2" t="s">
        <v>53</v>
      </c>
      <c r="N148" s="2" t="s">
        <v>455</v>
      </c>
      <c r="O148" s="2" t="s">
        <v>139</v>
      </c>
      <c r="P148" s="2" t="s">
        <v>1188</v>
      </c>
      <c r="Q148" s="2" t="s">
        <v>421</v>
      </c>
      <c r="R148" s="2" t="s">
        <v>414</v>
      </c>
      <c r="S148" s="2" t="s">
        <v>34</v>
      </c>
      <c r="T148" s="153">
        <v>1.224</v>
      </c>
      <c r="U148" s="2" t="s">
        <v>2066</v>
      </c>
      <c r="V148" s="167">
        <v>3.8E-3</v>
      </c>
      <c r="W148" s="169">
        <v>2.3910000000000001E-2</v>
      </c>
      <c r="X148" s="4" t="s">
        <v>420</v>
      </c>
      <c r="Y148" s="4" t="s">
        <v>139</v>
      </c>
      <c r="Z148" s="153">
        <v>1248033</v>
      </c>
      <c r="AA148" s="163">
        <v>1</v>
      </c>
      <c r="AB148" s="180">
        <v>111.45</v>
      </c>
      <c r="AD148" s="153">
        <v>1390.933</v>
      </c>
      <c r="AG148" s="2" t="s">
        <v>36</v>
      </c>
      <c r="AH148" s="169">
        <v>4.1599999999999997E-4</v>
      </c>
      <c r="AI148" s="169">
        <v>6.1111318571078497E-3</v>
      </c>
      <c r="AJ148" s="169">
        <v>1.0414128828466101E-3</v>
      </c>
    </row>
    <row r="149" spans="1:36">
      <c r="A149" s="2">
        <v>301</v>
      </c>
      <c r="B149" s="2">
        <v>7210</v>
      </c>
      <c r="C149" s="2" t="s">
        <v>1954</v>
      </c>
      <c r="D149" s="2" t="s">
        <v>1955</v>
      </c>
      <c r="E149" s="4" t="s">
        <v>1342</v>
      </c>
      <c r="F149" s="2" t="s">
        <v>1956</v>
      </c>
      <c r="G149" s="2" t="s">
        <v>1957</v>
      </c>
      <c r="H149" s="2" t="s">
        <v>329</v>
      </c>
      <c r="I149" s="2" t="s">
        <v>764</v>
      </c>
      <c r="J149" s="2" t="s">
        <v>30</v>
      </c>
      <c r="K149" s="2" t="s">
        <v>30</v>
      </c>
      <c r="L149" s="2" t="s">
        <v>335</v>
      </c>
      <c r="M149" s="2" t="s">
        <v>53</v>
      </c>
      <c r="N149" s="2" t="s">
        <v>450</v>
      </c>
      <c r="O149" s="2" t="s">
        <v>139</v>
      </c>
      <c r="P149" s="2" t="s">
        <v>1922</v>
      </c>
      <c r="Q149" s="2" t="s">
        <v>423</v>
      </c>
      <c r="R149" s="2" t="s">
        <v>414</v>
      </c>
      <c r="S149" s="2" t="s">
        <v>34</v>
      </c>
      <c r="T149" s="153">
        <v>0.53100000000000003</v>
      </c>
      <c r="U149" s="2" t="s">
        <v>1958</v>
      </c>
      <c r="V149" s="167">
        <v>1.8499999999999999E-2</v>
      </c>
      <c r="W149" s="169">
        <v>2.962E-2</v>
      </c>
      <c r="X149" s="4" t="s">
        <v>420</v>
      </c>
      <c r="Y149" s="4" t="s">
        <v>139</v>
      </c>
      <c r="Z149" s="153">
        <v>861538.5</v>
      </c>
      <c r="AA149" s="163">
        <v>1</v>
      </c>
      <c r="AB149" s="180">
        <v>115.43</v>
      </c>
      <c r="AD149" s="153">
        <v>994.47400000000005</v>
      </c>
      <c r="AG149" s="2" t="s">
        <v>36</v>
      </c>
      <c r="AH149" s="169">
        <v>3.3370000000000001E-3</v>
      </c>
      <c r="AI149" s="169">
        <v>4.36927015276468E-3</v>
      </c>
      <c r="AJ149" s="169">
        <v>7.4457798197136605E-4</v>
      </c>
    </row>
    <row r="150" spans="1:36">
      <c r="A150" s="2">
        <v>301</v>
      </c>
      <c r="B150" s="2">
        <v>7210</v>
      </c>
      <c r="C150" s="2" t="s">
        <v>1954</v>
      </c>
      <c r="D150" s="2" t="s">
        <v>1955</v>
      </c>
      <c r="E150" s="4" t="s">
        <v>1342</v>
      </c>
      <c r="F150" s="2" t="s">
        <v>1959</v>
      </c>
      <c r="G150" s="2" t="s">
        <v>1960</v>
      </c>
      <c r="H150" s="2" t="s">
        <v>329</v>
      </c>
      <c r="I150" s="2" t="s">
        <v>764</v>
      </c>
      <c r="J150" s="2" t="s">
        <v>30</v>
      </c>
      <c r="K150" s="2" t="s">
        <v>30</v>
      </c>
      <c r="L150" s="2" t="s">
        <v>335</v>
      </c>
      <c r="M150" s="2" t="s">
        <v>53</v>
      </c>
      <c r="N150" s="2" t="s">
        <v>450</v>
      </c>
      <c r="O150" s="2" t="s">
        <v>139</v>
      </c>
      <c r="P150" s="2" t="s">
        <v>1922</v>
      </c>
      <c r="Q150" s="2" t="s">
        <v>423</v>
      </c>
      <c r="R150" s="2" t="s">
        <v>414</v>
      </c>
      <c r="S150" s="2" t="s">
        <v>34</v>
      </c>
      <c r="T150" s="153">
        <v>3.0270000000000001</v>
      </c>
      <c r="U150" s="2" t="s">
        <v>1961</v>
      </c>
      <c r="V150" s="167">
        <v>0.01</v>
      </c>
      <c r="W150" s="169">
        <v>3.3369999999999997E-2</v>
      </c>
      <c r="X150" s="4" t="s">
        <v>420</v>
      </c>
      <c r="Y150" s="4" t="s">
        <v>139</v>
      </c>
      <c r="Z150" s="153">
        <v>3251917.28</v>
      </c>
      <c r="AA150" s="163">
        <v>1</v>
      </c>
      <c r="AB150" s="180">
        <v>105.29</v>
      </c>
      <c r="AD150" s="153">
        <v>3423.944</v>
      </c>
      <c r="AG150" s="2" t="s">
        <v>36</v>
      </c>
      <c r="AH150" s="169">
        <v>1.807E-3</v>
      </c>
      <c r="AI150" s="169">
        <v>1.5043265764221599E-2</v>
      </c>
      <c r="AJ150" s="169">
        <v>2.5635596045476099E-3</v>
      </c>
    </row>
    <row r="151" spans="1:36">
      <c r="A151" s="2">
        <v>301</v>
      </c>
      <c r="B151" s="2">
        <v>7210</v>
      </c>
      <c r="C151" s="2" t="s">
        <v>1954</v>
      </c>
      <c r="D151" s="2" t="s">
        <v>1955</v>
      </c>
      <c r="E151" s="4" t="s">
        <v>1342</v>
      </c>
      <c r="F151" s="2" t="s">
        <v>1962</v>
      </c>
      <c r="G151" s="2" t="s">
        <v>1963</v>
      </c>
      <c r="H151" s="2" t="s">
        <v>329</v>
      </c>
      <c r="I151" s="2" t="s">
        <v>764</v>
      </c>
      <c r="J151" s="2" t="s">
        <v>30</v>
      </c>
      <c r="K151" s="2" t="s">
        <v>30</v>
      </c>
      <c r="L151" s="2" t="s">
        <v>335</v>
      </c>
      <c r="M151" s="2" t="s">
        <v>53</v>
      </c>
      <c r="N151" s="2" t="s">
        <v>450</v>
      </c>
      <c r="O151" s="2" t="s">
        <v>139</v>
      </c>
      <c r="P151" s="2" t="s">
        <v>1922</v>
      </c>
      <c r="Q151" s="2" t="s">
        <v>423</v>
      </c>
      <c r="R151" s="2" t="s">
        <v>414</v>
      </c>
      <c r="S151" s="2" t="s">
        <v>34</v>
      </c>
      <c r="T151" s="153">
        <v>1.3089999999999999</v>
      </c>
      <c r="U151" s="2" t="s">
        <v>119</v>
      </c>
      <c r="V151" s="167">
        <v>3.5400000000000001E-2</v>
      </c>
      <c r="W151" s="169">
        <v>3.0630000000000001E-2</v>
      </c>
      <c r="X151" s="4" t="s">
        <v>420</v>
      </c>
      <c r="Y151" s="4" t="s">
        <v>139</v>
      </c>
      <c r="Z151" s="153">
        <v>1856846.7</v>
      </c>
      <c r="AA151" s="163">
        <v>1</v>
      </c>
      <c r="AB151" s="180">
        <v>107.99</v>
      </c>
      <c r="AD151" s="153">
        <v>2005.2090000000001</v>
      </c>
      <c r="AG151" s="2" t="s">
        <v>36</v>
      </c>
      <c r="AH151" s="169">
        <v>1.8469999999999999E-3</v>
      </c>
      <c r="AI151" s="169">
        <v>8.8099836813244105E-3</v>
      </c>
      <c r="AJ151" s="169">
        <v>1.50133080383929E-3</v>
      </c>
    </row>
    <row r="152" spans="1:36">
      <c r="A152" s="2">
        <v>301</v>
      </c>
      <c r="B152" s="2">
        <v>7210</v>
      </c>
      <c r="C152" s="2" t="s">
        <v>1619</v>
      </c>
      <c r="D152" s="2" t="s">
        <v>1620</v>
      </c>
      <c r="E152" s="4" t="s">
        <v>1342</v>
      </c>
      <c r="F152" s="2" t="s">
        <v>1964</v>
      </c>
      <c r="G152" s="2" t="s">
        <v>1965</v>
      </c>
      <c r="H152" s="2" t="s">
        <v>329</v>
      </c>
      <c r="I152" s="2" t="s">
        <v>764</v>
      </c>
      <c r="J152" s="2" t="s">
        <v>30</v>
      </c>
      <c r="K152" s="2" t="s">
        <v>30</v>
      </c>
      <c r="L152" s="2" t="s">
        <v>335</v>
      </c>
      <c r="M152" s="2" t="s">
        <v>53</v>
      </c>
      <c r="N152" s="2" t="s">
        <v>471</v>
      </c>
      <c r="O152" s="2" t="s">
        <v>139</v>
      </c>
      <c r="P152" s="2" t="s">
        <v>1734</v>
      </c>
      <c r="Q152" s="2" t="s">
        <v>421</v>
      </c>
      <c r="R152" s="2" t="s">
        <v>414</v>
      </c>
      <c r="S152" s="2" t="s">
        <v>34</v>
      </c>
      <c r="T152" s="153">
        <v>3.9249999999999998</v>
      </c>
      <c r="U152" s="2" t="s">
        <v>1966</v>
      </c>
      <c r="V152" s="167">
        <v>1.43E-2</v>
      </c>
      <c r="W152" s="169">
        <v>2.8070000000000001E-2</v>
      </c>
      <c r="X152" s="4" t="s">
        <v>420</v>
      </c>
      <c r="Y152" s="4" t="s">
        <v>139</v>
      </c>
      <c r="Z152" s="153">
        <v>2593010.63</v>
      </c>
      <c r="AA152" s="163">
        <v>1</v>
      </c>
      <c r="AB152" s="180">
        <v>110</v>
      </c>
      <c r="AD152" s="153">
        <v>2852.3119999999999</v>
      </c>
      <c r="AG152" s="2" t="s">
        <v>36</v>
      </c>
      <c r="AH152" s="169">
        <v>1.6310000000000001E-3</v>
      </c>
      <c r="AI152" s="169">
        <v>1.2531772291894099E-2</v>
      </c>
      <c r="AJ152" s="169">
        <v>2.1355698772068401E-3</v>
      </c>
    </row>
    <row r="153" spans="1:36">
      <c r="A153" s="2">
        <v>301</v>
      </c>
      <c r="B153" s="2">
        <v>7210</v>
      </c>
      <c r="C153" s="2" t="s">
        <v>1642</v>
      </c>
      <c r="D153" s="2" t="s">
        <v>1643</v>
      </c>
      <c r="E153" s="4" t="s">
        <v>1342</v>
      </c>
      <c r="F153" s="2" t="s">
        <v>1967</v>
      </c>
      <c r="G153" s="2" t="s">
        <v>1968</v>
      </c>
      <c r="H153" s="2" t="s">
        <v>329</v>
      </c>
      <c r="I153" s="2" t="s">
        <v>764</v>
      </c>
      <c r="J153" s="2" t="s">
        <v>30</v>
      </c>
      <c r="K153" s="2" t="s">
        <v>30</v>
      </c>
      <c r="L153" s="2" t="s">
        <v>335</v>
      </c>
      <c r="M153" s="2" t="s">
        <v>53</v>
      </c>
      <c r="N153" s="2" t="s">
        <v>471</v>
      </c>
      <c r="O153" s="2" t="s">
        <v>139</v>
      </c>
      <c r="P153" s="2" t="s">
        <v>100</v>
      </c>
      <c r="Q153" s="2" t="s">
        <v>421</v>
      </c>
      <c r="R153" s="2" t="s">
        <v>414</v>
      </c>
      <c r="S153" s="2" t="s">
        <v>34</v>
      </c>
      <c r="T153" s="153">
        <v>2.6619999999999999</v>
      </c>
      <c r="U153" s="2" t="s">
        <v>1969</v>
      </c>
      <c r="V153" s="167">
        <v>1.34E-2</v>
      </c>
      <c r="W153" s="169">
        <v>2.8070000000000001E-2</v>
      </c>
      <c r="X153" s="4" t="s">
        <v>420</v>
      </c>
      <c r="Y153" s="4" t="s">
        <v>139</v>
      </c>
      <c r="Z153" s="153">
        <v>2069342.17</v>
      </c>
      <c r="AA153" s="163">
        <v>1</v>
      </c>
      <c r="AB153" s="180">
        <v>113.01</v>
      </c>
      <c r="AD153" s="153">
        <v>2338.5639999999999</v>
      </c>
      <c r="AG153" s="2" t="s">
        <v>36</v>
      </c>
      <c r="AH153" s="169">
        <v>8.52E-4</v>
      </c>
      <c r="AI153" s="169">
        <v>1.02745946124198E-2</v>
      </c>
      <c r="AJ153" s="169">
        <v>1.7509187243202799E-3</v>
      </c>
    </row>
    <row r="154" spans="1:36">
      <c r="A154" s="2">
        <v>301</v>
      </c>
      <c r="B154" s="2">
        <v>7210</v>
      </c>
      <c r="C154" s="2" t="s">
        <v>1642</v>
      </c>
      <c r="D154" s="2" t="s">
        <v>1643</v>
      </c>
      <c r="E154" s="4" t="s">
        <v>1342</v>
      </c>
      <c r="F154" s="2" t="s">
        <v>1970</v>
      </c>
      <c r="G154" s="2" t="s">
        <v>1971</v>
      </c>
      <c r="H154" s="2" t="s">
        <v>329</v>
      </c>
      <c r="I154" s="2" t="s">
        <v>764</v>
      </c>
      <c r="J154" s="2" t="s">
        <v>30</v>
      </c>
      <c r="K154" s="2" t="s">
        <v>30</v>
      </c>
      <c r="L154" s="2" t="s">
        <v>335</v>
      </c>
      <c r="M154" s="2" t="s">
        <v>53</v>
      </c>
      <c r="N154" s="2" t="s">
        <v>471</v>
      </c>
      <c r="O154" s="2" t="s">
        <v>139</v>
      </c>
      <c r="P154" s="2" t="s">
        <v>1972</v>
      </c>
      <c r="Q154" s="2" t="s">
        <v>423</v>
      </c>
      <c r="R154" s="2" t="s">
        <v>414</v>
      </c>
      <c r="S154" s="2" t="s">
        <v>34</v>
      </c>
      <c r="T154" s="153">
        <v>2.0680000000000001</v>
      </c>
      <c r="U154" s="2" t="s">
        <v>1817</v>
      </c>
      <c r="V154" s="167">
        <v>1.77E-2</v>
      </c>
      <c r="W154" s="169">
        <v>2.751E-2</v>
      </c>
      <c r="X154" s="4" t="s">
        <v>420</v>
      </c>
      <c r="Y154" s="4" t="s">
        <v>139</v>
      </c>
      <c r="Z154" s="153">
        <v>5163226.8600000003</v>
      </c>
      <c r="AA154" s="163">
        <v>1</v>
      </c>
      <c r="AB154" s="180">
        <v>113.81</v>
      </c>
      <c r="AD154" s="153">
        <v>5876.268</v>
      </c>
      <c r="AG154" s="2" t="s">
        <v>36</v>
      </c>
      <c r="AH154" s="169">
        <v>1.99E-3</v>
      </c>
      <c r="AI154" s="169">
        <v>2.5817675822558499E-2</v>
      </c>
      <c r="AJ154" s="169">
        <v>4.3996530978950704E-3</v>
      </c>
    </row>
    <row r="155" spans="1:36">
      <c r="A155" s="2">
        <v>301</v>
      </c>
      <c r="B155" s="2">
        <v>7210</v>
      </c>
      <c r="C155" s="2" t="s">
        <v>1642</v>
      </c>
      <c r="D155" s="2" t="s">
        <v>1643</v>
      </c>
      <c r="E155" s="4" t="s">
        <v>1342</v>
      </c>
      <c r="F155" s="2" t="s">
        <v>1973</v>
      </c>
      <c r="G155" s="2" t="s">
        <v>1974</v>
      </c>
      <c r="H155" s="2" t="s">
        <v>329</v>
      </c>
      <c r="I155" s="2" t="s">
        <v>764</v>
      </c>
      <c r="J155" s="2" t="s">
        <v>30</v>
      </c>
      <c r="K155" s="2" t="s">
        <v>30</v>
      </c>
      <c r="L155" s="2" t="s">
        <v>335</v>
      </c>
      <c r="M155" s="2" t="s">
        <v>53</v>
      </c>
      <c r="N155" s="2" t="s">
        <v>471</v>
      </c>
      <c r="O155" s="2" t="s">
        <v>139</v>
      </c>
      <c r="P155" s="2" t="s">
        <v>100</v>
      </c>
      <c r="Q155" s="2" t="s">
        <v>421</v>
      </c>
      <c r="R155" s="2" t="s">
        <v>414</v>
      </c>
      <c r="S155" s="2" t="s">
        <v>34</v>
      </c>
      <c r="T155" s="153">
        <v>6.4729999999999999</v>
      </c>
      <c r="U155" s="2" t="s">
        <v>1975</v>
      </c>
      <c r="V155" s="167">
        <v>8.9999999999999993E-3</v>
      </c>
      <c r="W155" s="169">
        <v>3.0720000000000001E-2</v>
      </c>
      <c r="X155" s="4" t="s">
        <v>420</v>
      </c>
      <c r="Y155" s="4" t="s">
        <v>139</v>
      </c>
      <c r="Z155" s="153">
        <v>1421000</v>
      </c>
      <c r="AA155" s="163">
        <v>1</v>
      </c>
      <c r="AB155" s="180">
        <v>99.26</v>
      </c>
      <c r="AD155" s="153">
        <v>1410.4849999999999</v>
      </c>
      <c r="AG155" s="2" t="s">
        <v>36</v>
      </c>
      <c r="AH155" s="169">
        <v>5.1599999999999997E-4</v>
      </c>
      <c r="AI155" s="169">
        <v>6.1970337504847501E-3</v>
      </c>
      <c r="AJ155" s="169">
        <v>1.0560516339839399E-3</v>
      </c>
    </row>
    <row r="156" spans="1:36">
      <c r="A156" s="2">
        <v>301</v>
      </c>
      <c r="B156" s="2">
        <v>7210</v>
      </c>
      <c r="C156" s="2" t="s">
        <v>1642</v>
      </c>
      <c r="D156" s="2" t="s">
        <v>1643</v>
      </c>
      <c r="E156" s="4" t="s">
        <v>1342</v>
      </c>
      <c r="F156" s="2" t="s">
        <v>1976</v>
      </c>
      <c r="G156" s="2" t="s">
        <v>1977</v>
      </c>
      <c r="H156" s="2" t="s">
        <v>329</v>
      </c>
      <c r="I156" s="2" t="s">
        <v>764</v>
      </c>
      <c r="J156" s="2" t="s">
        <v>30</v>
      </c>
      <c r="K156" s="2" t="s">
        <v>30</v>
      </c>
      <c r="L156" s="2" t="s">
        <v>335</v>
      </c>
      <c r="M156" s="2" t="s">
        <v>53</v>
      </c>
      <c r="N156" s="2" t="s">
        <v>471</v>
      </c>
      <c r="O156" s="2" t="s">
        <v>139</v>
      </c>
      <c r="P156" s="2" t="s">
        <v>100</v>
      </c>
      <c r="Q156" s="2" t="s">
        <v>421</v>
      </c>
      <c r="R156" s="2" t="s">
        <v>414</v>
      </c>
      <c r="S156" s="2" t="s">
        <v>34</v>
      </c>
      <c r="T156" s="153">
        <v>3.0000000000000001E-3</v>
      </c>
      <c r="U156" s="2" t="s">
        <v>1978</v>
      </c>
      <c r="V156" s="167">
        <v>6.4999999999999997E-3</v>
      </c>
      <c r="W156" s="169">
        <v>0.25729000000000002</v>
      </c>
      <c r="X156" s="4" t="s">
        <v>420</v>
      </c>
      <c r="Y156" s="4" t="s">
        <v>139</v>
      </c>
      <c r="Z156" s="153">
        <v>0</v>
      </c>
      <c r="AA156" s="163">
        <v>1</v>
      </c>
      <c r="AB156" s="180">
        <v>0</v>
      </c>
      <c r="AC156" s="153">
        <v>1450.7729999999999</v>
      </c>
      <c r="AD156" s="153">
        <v>1450.7729999999999</v>
      </c>
      <c r="AG156" s="2" t="s">
        <v>36</v>
      </c>
      <c r="AH156" s="169">
        <v>0</v>
      </c>
      <c r="AI156" s="169">
        <v>6.3740409364040499E-3</v>
      </c>
      <c r="AJ156" s="169">
        <v>1.0862158601998E-3</v>
      </c>
    </row>
    <row r="157" spans="1:36">
      <c r="A157" s="2">
        <v>301</v>
      </c>
      <c r="B157" s="2">
        <v>7210</v>
      </c>
      <c r="C157" s="2" t="s">
        <v>1186</v>
      </c>
      <c r="D157" s="2" t="s">
        <v>1646</v>
      </c>
      <c r="E157" s="4" t="s">
        <v>1342</v>
      </c>
      <c r="F157" s="2" t="s">
        <v>1984</v>
      </c>
      <c r="G157" s="2" t="s">
        <v>1985</v>
      </c>
      <c r="H157" s="2" t="s">
        <v>329</v>
      </c>
      <c r="I157" s="2" t="s">
        <v>764</v>
      </c>
      <c r="J157" s="2" t="s">
        <v>30</v>
      </c>
      <c r="K157" s="2" t="s">
        <v>30</v>
      </c>
      <c r="L157" s="2" t="s">
        <v>335</v>
      </c>
      <c r="M157" s="2" t="s">
        <v>53</v>
      </c>
      <c r="N157" s="2" t="s">
        <v>455</v>
      </c>
      <c r="O157" s="2" t="s">
        <v>139</v>
      </c>
      <c r="P157" s="2" t="s">
        <v>1188</v>
      </c>
      <c r="Q157" s="2" t="s">
        <v>421</v>
      </c>
      <c r="R157" s="2" t="s">
        <v>414</v>
      </c>
      <c r="S157" s="2" t="s">
        <v>34</v>
      </c>
      <c r="T157" s="153">
        <v>3.9660000000000002</v>
      </c>
      <c r="U157" s="2" t="s">
        <v>1986</v>
      </c>
      <c r="V157" s="167">
        <v>1.3899999999999999E-2</v>
      </c>
      <c r="W157" s="169">
        <v>2.5260000000000001E-2</v>
      </c>
      <c r="X157" s="4" t="s">
        <v>420</v>
      </c>
      <c r="Y157" s="4" t="s">
        <v>139</v>
      </c>
      <c r="Z157" s="153">
        <v>2316800.0299999998</v>
      </c>
      <c r="AA157" s="163">
        <v>1</v>
      </c>
      <c r="AB157" s="180">
        <v>103.09</v>
      </c>
      <c r="AD157" s="153">
        <v>2388.3890000000001</v>
      </c>
      <c r="AG157" s="2" t="s">
        <v>36</v>
      </c>
      <c r="AH157" s="169">
        <v>1.4480000000000001E-3</v>
      </c>
      <c r="AI157" s="169">
        <v>1.04935056912966E-2</v>
      </c>
      <c r="AJ157" s="169">
        <v>1.7882238951250999E-3</v>
      </c>
    </row>
    <row r="158" spans="1:36">
      <c r="A158" s="2">
        <v>301</v>
      </c>
      <c r="B158" s="2">
        <v>7210</v>
      </c>
      <c r="C158" s="2" t="s">
        <v>1186</v>
      </c>
      <c r="D158" s="2" t="s">
        <v>1646</v>
      </c>
      <c r="E158" s="4" t="s">
        <v>1342</v>
      </c>
      <c r="F158" s="2" t="s">
        <v>2067</v>
      </c>
      <c r="G158" s="2" t="s">
        <v>2068</v>
      </c>
      <c r="H158" s="2" t="s">
        <v>329</v>
      </c>
      <c r="I158" s="2" t="s">
        <v>764</v>
      </c>
      <c r="J158" s="2" t="s">
        <v>30</v>
      </c>
      <c r="K158" s="2" t="s">
        <v>30</v>
      </c>
      <c r="L158" s="2" t="s">
        <v>335</v>
      </c>
      <c r="M158" s="2" t="s">
        <v>53</v>
      </c>
      <c r="N158" s="2" t="s">
        <v>455</v>
      </c>
      <c r="O158" s="2" t="s">
        <v>139</v>
      </c>
      <c r="P158" s="2" t="s">
        <v>1188</v>
      </c>
      <c r="Q158" s="2" t="s">
        <v>421</v>
      </c>
      <c r="R158" s="2" t="s">
        <v>414</v>
      </c>
      <c r="S158" s="2" t="s">
        <v>34</v>
      </c>
      <c r="T158" s="153">
        <v>1.54</v>
      </c>
      <c r="U158" s="2" t="s">
        <v>2069</v>
      </c>
      <c r="V158" s="167">
        <v>6.0000000000000001E-3</v>
      </c>
      <c r="W158" s="169">
        <v>2.4459999999999999E-2</v>
      </c>
      <c r="X158" s="4" t="s">
        <v>420</v>
      </c>
      <c r="Y158" s="4" t="s">
        <v>139</v>
      </c>
      <c r="Z158" s="153">
        <v>1152879.95</v>
      </c>
      <c r="AA158" s="163">
        <v>1</v>
      </c>
      <c r="AB158" s="180">
        <v>113.98</v>
      </c>
      <c r="AD158" s="153">
        <v>1314.0530000000001</v>
      </c>
      <c r="AG158" s="2" t="s">
        <v>36</v>
      </c>
      <c r="AH158" s="169">
        <v>1.2960000000000001E-3</v>
      </c>
      <c r="AI158" s="169">
        <v>5.7733548510009204E-3</v>
      </c>
      <c r="AJ158" s="169">
        <v>9.8385147950689903E-4</v>
      </c>
    </row>
    <row r="159" spans="1:36">
      <c r="A159" s="2">
        <v>301</v>
      </c>
      <c r="B159" s="2">
        <v>7210</v>
      </c>
      <c r="C159" s="2" t="s">
        <v>1186</v>
      </c>
      <c r="D159" s="2" t="s">
        <v>1646</v>
      </c>
      <c r="E159" s="4" t="s">
        <v>1342</v>
      </c>
      <c r="F159" s="2" t="s">
        <v>1987</v>
      </c>
      <c r="G159" s="2" t="s">
        <v>1988</v>
      </c>
      <c r="H159" s="2" t="s">
        <v>329</v>
      </c>
      <c r="I159" s="2" t="s">
        <v>764</v>
      </c>
      <c r="J159" s="2" t="s">
        <v>30</v>
      </c>
      <c r="K159" s="2" t="s">
        <v>30</v>
      </c>
      <c r="L159" s="2" t="s">
        <v>335</v>
      </c>
      <c r="M159" s="2" t="s">
        <v>53</v>
      </c>
      <c r="N159" s="2" t="s">
        <v>455</v>
      </c>
      <c r="O159" s="2" t="s">
        <v>139</v>
      </c>
      <c r="P159" s="2" t="s">
        <v>1188</v>
      </c>
      <c r="Q159" s="2" t="s">
        <v>421</v>
      </c>
      <c r="R159" s="2" t="s">
        <v>414</v>
      </c>
      <c r="S159" s="2" t="s">
        <v>34</v>
      </c>
      <c r="T159" s="153">
        <v>3.0529999999999999</v>
      </c>
      <c r="U159" s="2" t="s">
        <v>1989</v>
      </c>
      <c r="V159" s="167">
        <v>1.7500000000000002E-2</v>
      </c>
      <c r="W159" s="169">
        <v>2.554E-2</v>
      </c>
      <c r="X159" s="4" t="s">
        <v>420</v>
      </c>
      <c r="Y159" s="4" t="s">
        <v>139</v>
      </c>
      <c r="Z159" s="153">
        <v>4201420.33</v>
      </c>
      <c r="AA159" s="163">
        <v>1</v>
      </c>
      <c r="AB159" s="180">
        <v>112.78</v>
      </c>
      <c r="AD159" s="153">
        <v>4738.3620000000001</v>
      </c>
      <c r="AG159" s="2" t="s">
        <v>36</v>
      </c>
      <c r="AH159" s="169">
        <v>1.885E-3</v>
      </c>
      <c r="AI159" s="169">
        <v>2.0818226796055501E-2</v>
      </c>
      <c r="AJ159" s="169">
        <v>3.5476847972471998E-3</v>
      </c>
    </row>
    <row r="160" spans="1:36">
      <c r="A160" s="2">
        <v>301</v>
      </c>
      <c r="B160" s="2">
        <v>7210</v>
      </c>
      <c r="C160" s="2" t="s">
        <v>1186</v>
      </c>
      <c r="D160" s="2" t="s">
        <v>1646</v>
      </c>
      <c r="E160" s="4" t="s">
        <v>1342</v>
      </c>
      <c r="F160" s="2" t="s">
        <v>1990</v>
      </c>
      <c r="G160" s="2" t="s">
        <v>1991</v>
      </c>
      <c r="H160" s="2" t="s">
        <v>329</v>
      </c>
      <c r="I160" s="2" t="s">
        <v>764</v>
      </c>
      <c r="J160" s="2" t="s">
        <v>30</v>
      </c>
      <c r="K160" s="2" t="s">
        <v>30</v>
      </c>
      <c r="L160" s="2" t="s">
        <v>335</v>
      </c>
      <c r="M160" s="2" t="s">
        <v>31</v>
      </c>
      <c r="N160" s="2" t="s">
        <v>455</v>
      </c>
      <c r="O160" s="2" t="s">
        <v>139</v>
      </c>
      <c r="P160" s="2" t="s">
        <v>1752</v>
      </c>
      <c r="Q160" s="2" t="s">
        <v>421</v>
      </c>
      <c r="R160" s="2" t="s">
        <v>414</v>
      </c>
      <c r="S160" s="2" t="s">
        <v>34</v>
      </c>
      <c r="T160" s="153">
        <v>6.8019999999999996</v>
      </c>
      <c r="U160" s="2" t="s">
        <v>1992</v>
      </c>
      <c r="V160" s="167">
        <v>3.4500000000000003E-2</v>
      </c>
      <c r="W160" s="169">
        <v>3.1910000000000001E-2</v>
      </c>
      <c r="X160" s="4" t="s">
        <v>420</v>
      </c>
      <c r="Y160" s="4" t="s">
        <v>139</v>
      </c>
      <c r="Z160" s="153">
        <v>4100000</v>
      </c>
      <c r="AA160" s="163">
        <v>1</v>
      </c>
      <c r="AB160" s="180">
        <v>102.77</v>
      </c>
      <c r="AD160" s="153">
        <v>4213.57</v>
      </c>
      <c r="AG160" s="2" t="s">
        <v>36</v>
      </c>
      <c r="AH160" s="169">
        <v>4.4580000000000002E-3</v>
      </c>
      <c r="AI160" s="169">
        <v>1.8512527892917099E-2</v>
      </c>
      <c r="AJ160" s="169">
        <v>3.1547650243084501E-3</v>
      </c>
    </row>
    <row r="161" spans="1:36">
      <c r="A161" s="2">
        <v>301</v>
      </c>
      <c r="B161" s="2">
        <v>7210</v>
      </c>
      <c r="C161" s="2" t="s">
        <v>1186</v>
      </c>
      <c r="D161" s="2" t="s">
        <v>1646</v>
      </c>
      <c r="E161" s="4" t="s">
        <v>1342</v>
      </c>
      <c r="F161" s="2" t="s">
        <v>1993</v>
      </c>
      <c r="G161" s="2" t="s">
        <v>1994</v>
      </c>
      <c r="H161" s="2" t="s">
        <v>329</v>
      </c>
      <c r="I161" s="2" t="s">
        <v>764</v>
      </c>
      <c r="J161" s="2" t="s">
        <v>30</v>
      </c>
      <c r="K161" s="2" t="s">
        <v>30</v>
      </c>
      <c r="L161" s="2" t="s">
        <v>335</v>
      </c>
      <c r="M161" s="2" t="s">
        <v>53</v>
      </c>
      <c r="N161" s="2" t="s">
        <v>455</v>
      </c>
      <c r="O161" s="2" t="s">
        <v>139</v>
      </c>
      <c r="P161" s="2" t="s">
        <v>1752</v>
      </c>
      <c r="Q161" s="2" t="s">
        <v>421</v>
      </c>
      <c r="R161" s="2" t="s">
        <v>414</v>
      </c>
      <c r="S161" s="2" t="s">
        <v>34</v>
      </c>
      <c r="T161" s="153">
        <v>2.9249999999999998</v>
      </c>
      <c r="U161" s="2" t="s">
        <v>1995</v>
      </c>
      <c r="V161" s="167">
        <v>8.3999999999999995E-3</v>
      </c>
      <c r="W161" s="169">
        <v>3.0499999999999999E-2</v>
      </c>
      <c r="X161" s="4" t="s">
        <v>420</v>
      </c>
      <c r="Y161" s="4" t="s">
        <v>139</v>
      </c>
      <c r="Z161" s="153">
        <v>3250000</v>
      </c>
      <c r="AA161" s="163">
        <v>1</v>
      </c>
      <c r="AB161" s="180">
        <v>105.44</v>
      </c>
      <c r="AD161" s="153">
        <v>3426.8</v>
      </c>
      <c r="AG161" s="2" t="s">
        <v>36</v>
      </c>
      <c r="AH161" s="169">
        <v>8.1729999999999997E-3</v>
      </c>
      <c r="AI161" s="169">
        <v>1.5055815041271001E-2</v>
      </c>
      <c r="AJ161" s="169">
        <v>2.5656981574532301E-3</v>
      </c>
    </row>
    <row r="162" spans="1:36">
      <c r="A162" s="2">
        <v>301</v>
      </c>
      <c r="B162" s="2">
        <v>7210</v>
      </c>
      <c r="C162" s="2" t="s">
        <v>1186</v>
      </c>
      <c r="D162" s="2" t="s">
        <v>1646</v>
      </c>
      <c r="E162" s="4" t="s">
        <v>1342</v>
      </c>
      <c r="F162" s="2" t="s">
        <v>2070</v>
      </c>
      <c r="G162" s="2" t="s">
        <v>2071</v>
      </c>
      <c r="H162" s="2" t="s">
        <v>329</v>
      </c>
      <c r="I162" s="2" t="s">
        <v>764</v>
      </c>
      <c r="J162" s="2" t="s">
        <v>30</v>
      </c>
      <c r="K162" s="2" t="s">
        <v>30</v>
      </c>
      <c r="L162" s="2" t="s">
        <v>335</v>
      </c>
      <c r="M162" s="2" t="s">
        <v>53</v>
      </c>
      <c r="N162" s="2" t="s">
        <v>455</v>
      </c>
      <c r="O162" s="2" t="s">
        <v>139</v>
      </c>
      <c r="P162" s="2" t="s">
        <v>1752</v>
      </c>
      <c r="Q162" s="2" t="s">
        <v>421</v>
      </c>
      <c r="R162" s="2" t="s">
        <v>414</v>
      </c>
      <c r="S162" s="2" t="s">
        <v>34</v>
      </c>
      <c r="T162" s="153">
        <v>3.0000000000000001E-3</v>
      </c>
      <c r="U162" s="2" t="s">
        <v>2072</v>
      </c>
      <c r="V162" s="167">
        <v>2.0199999999999999E-2</v>
      </c>
      <c r="W162" s="169">
        <v>0.1356</v>
      </c>
      <c r="X162" s="4" t="s">
        <v>420</v>
      </c>
      <c r="Y162" s="4" t="s">
        <v>139</v>
      </c>
      <c r="Z162" s="153">
        <v>4500000</v>
      </c>
      <c r="AA162" s="163">
        <v>1</v>
      </c>
      <c r="AB162" s="180">
        <v>117.81</v>
      </c>
      <c r="AD162" s="153">
        <v>5301.45</v>
      </c>
      <c r="AG162" s="2" t="s">
        <v>36</v>
      </c>
      <c r="AH162" s="169">
        <v>4.2770000000000004E-3</v>
      </c>
      <c r="AI162" s="169">
        <v>2.3292182400649699E-2</v>
      </c>
      <c r="AJ162" s="169">
        <v>3.9692776050047904E-3</v>
      </c>
    </row>
    <row r="163" spans="1:36">
      <c r="A163" s="2">
        <v>301</v>
      </c>
      <c r="B163" s="2">
        <v>7210</v>
      </c>
      <c r="C163" s="2" t="s">
        <v>1653</v>
      </c>
      <c r="D163" s="2" t="s">
        <v>1654</v>
      </c>
      <c r="E163" s="4" t="s">
        <v>1342</v>
      </c>
      <c r="F163" s="2" t="s">
        <v>1996</v>
      </c>
      <c r="G163" s="2" t="s">
        <v>1997</v>
      </c>
      <c r="H163" s="2" t="s">
        <v>329</v>
      </c>
      <c r="I163" s="2" t="s">
        <v>977</v>
      </c>
      <c r="J163" s="2" t="s">
        <v>30</v>
      </c>
      <c r="K163" s="2" t="s">
        <v>30</v>
      </c>
      <c r="L163" s="2" t="s">
        <v>335</v>
      </c>
      <c r="M163" s="2" t="s">
        <v>53</v>
      </c>
      <c r="N163" s="2" t="s">
        <v>484</v>
      </c>
      <c r="O163" s="2" t="s">
        <v>139</v>
      </c>
      <c r="P163" s="2" t="s">
        <v>1752</v>
      </c>
      <c r="Q163" s="2" t="s">
        <v>421</v>
      </c>
      <c r="R163" s="2" t="s">
        <v>414</v>
      </c>
      <c r="S163" s="2" t="s">
        <v>34</v>
      </c>
      <c r="T163" s="153">
        <v>1.1419999999999999</v>
      </c>
      <c r="U163" s="2" t="s">
        <v>1998</v>
      </c>
      <c r="V163" s="167">
        <v>2.29E-2</v>
      </c>
      <c r="W163" s="169">
        <v>4.8680000000000001E-2</v>
      </c>
      <c r="X163" s="4" t="s">
        <v>420</v>
      </c>
      <c r="Y163" s="4" t="s">
        <v>139</v>
      </c>
      <c r="Z163" s="153">
        <v>1450961.56</v>
      </c>
      <c r="AA163" s="163">
        <v>1</v>
      </c>
      <c r="AB163" s="180">
        <v>97.94</v>
      </c>
      <c r="AD163" s="153">
        <v>1421.0719999999999</v>
      </c>
      <c r="AG163" s="2" t="s">
        <v>36</v>
      </c>
      <c r="AH163" s="169">
        <v>4.3800000000000002E-3</v>
      </c>
      <c r="AI163" s="169">
        <v>6.2435489250727699E-3</v>
      </c>
      <c r="AJ163" s="169">
        <v>1.0639783983209701E-3</v>
      </c>
    </row>
    <row r="164" spans="1:36">
      <c r="A164" s="2">
        <v>301</v>
      </c>
      <c r="B164" s="2">
        <v>7210</v>
      </c>
      <c r="C164" s="2" t="s">
        <v>1999</v>
      </c>
      <c r="D164" s="2" t="s">
        <v>2000</v>
      </c>
      <c r="E164" s="4" t="s">
        <v>1342</v>
      </c>
      <c r="F164" s="2" t="s">
        <v>2001</v>
      </c>
      <c r="G164" s="2" t="s">
        <v>2002</v>
      </c>
      <c r="H164" s="2" t="s">
        <v>329</v>
      </c>
      <c r="I164" s="2" t="s">
        <v>977</v>
      </c>
      <c r="J164" s="2" t="s">
        <v>30</v>
      </c>
      <c r="K164" s="2" t="s">
        <v>30</v>
      </c>
      <c r="L164" s="2" t="s">
        <v>335</v>
      </c>
      <c r="M164" s="2" t="s">
        <v>53</v>
      </c>
      <c r="N164" s="2" t="s">
        <v>452</v>
      </c>
      <c r="O164" s="2" t="s">
        <v>139</v>
      </c>
      <c r="P164" s="2" t="s">
        <v>1734</v>
      </c>
      <c r="Q164" s="2" t="s">
        <v>421</v>
      </c>
      <c r="R164" s="2" t="s">
        <v>414</v>
      </c>
      <c r="S164" s="2" t="s">
        <v>34</v>
      </c>
      <c r="T164" s="153">
        <v>3.843</v>
      </c>
      <c r="U164" s="2" t="s">
        <v>1803</v>
      </c>
      <c r="V164" s="167">
        <v>2.6200000000000001E-2</v>
      </c>
      <c r="W164" s="169">
        <v>4.8739999999999999E-2</v>
      </c>
      <c r="X164" s="4" t="s">
        <v>420</v>
      </c>
      <c r="Y164" s="4" t="s">
        <v>139</v>
      </c>
      <c r="Z164" s="153">
        <v>2698501</v>
      </c>
      <c r="AA164" s="163">
        <v>1</v>
      </c>
      <c r="AB164" s="180">
        <v>93.04</v>
      </c>
      <c r="AD164" s="153">
        <v>2510.6849999999999</v>
      </c>
      <c r="AG164" s="2" t="s">
        <v>36</v>
      </c>
      <c r="AH164" s="169">
        <v>2.0860000000000002E-3</v>
      </c>
      <c r="AI164" s="169">
        <v>1.1030819995720399E-2</v>
      </c>
      <c r="AJ164" s="169">
        <v>1.8797889360780101E-3</v>
      </c>
    </row>
    <row r="165" spans="1:36">
      <c r="A165" s="2">
        <v>301</v>
      </c>
      <c r="B165" s="2">
        <v>7210</v>
      </c>
      <c r="C165" s="2" t="s">
        <v>1999</v>
      </c>
      <c r="D165" s="2" t="s">
        <v>2000</v>
      </c>
      <c r="E165" s="4" t="s">
        <v>1342</v>
      </c>
      <c r="F165" s="2" t="s">
        <v>2003</v>
      </c>
      <c r="G165" s="2" t="s">
        <v>2004</v>
      </c>
      <c r="H165" s="2" t="s">
        <v>329</v>
      </c>
      <c r="I165" s="2" t="s">
        <v>764</v>
      </c>
      <c r="J165" s="2" t="s">
        <v>30</v>
      </c>
      <c r="K165" s="2" t="s">
        <v>30</v>
      </c>
      <c r="L165" s="2" t="s">
        <v>335</v>
      </c>
      <c r="M165" s="2" t="s">
        <v>53</v>
      </c>
      <c r="N165" s="2" t="s">
        <v>452</v>
      </c>
      <c r="O165" s="2" t="s">
        <v>139</v>
      </c>
      <c r="P165" s="2" t="s">
        <v>1734</v>
      </c>
      <c r="Q165" s="2" t="s">
        <v>421</v>
      </c>
      <c r="R165" s="2" t="s">
        <v>414</v>
      </c>
      <c r="S165" s="2" t="s">
        <v>34</v>
      </c>
      <c r="T165" s="153">
        <v>4.649</v>
      </c>
      <c r="U165" s="2" t="s">
        <v>2005</v>
      </c>
      <c r="V165" s="167">
        <v>2.3099999999999999E-2</v>
      </c>
      <c r="W165" s="169">
        <v>2.6620000000000001E-2</v>
      </c>
      <c r="X165" s="4" t="s">
        <v>420</v>
      </c>
      <c r="Y165" s="4" t="s">
        <v>139</v>
      </c>
      <c r="Z165" s="153">
        <v>1400000</v>
      </c>
      <c r="AA165" s="163">
        <v>1</v>
      </c>
      <c r="AB165" s="180">
        <v>102.37</v>
      </c>
      <c r="AD165" s="153">
        <v>1433.18</v>
      </c>
      <c r="AG165" s="2" t="s">
        <v>36</v>
      </c>
      <c r="AH165" s="169">
        <v>4.6670000000000001E-3</v>
      </c>
      <c r="AI165" s="169">
        <v>6.2967471112550504E-3</v>
      </c>
      <c r="AJ165" s="169">
        <v>1.0730440309614901E-3</v>
      </c>
    </row>
    <row r="166" spans="1:36">
      <c r="A166" s="2">
        <v>301</v>
      </c>
      <c r="B166" s="2">
        <v>7210</v>
      </c>
      <c r="C166" s="2" t="s">
        <v>2006</v>
      </c>
      <c r="D166" s="2" t="s">
        <v>2007</v>
      </c>
      <c r="E166" s="4" t="s">
        <v>1342</v>
      </c>
      <c r="F166" s="2" t="s">
        <v>2008</v>
      </c>
      <c r="G166" s="2" t="s">
        <v>2009</v>
      </c>
      <c r="H166" s="2" t="s">
        <v>329</v>
      </c>
      <c r="I166" s="2" t="s">
        <v>977</v>
      </c>
      <c r="J166" s="2" t="s">
        <v>30</v>
      </c>
      <c r="K166" s="2" t="s">
        <v>30</v>
      </c>
      <c r="L166" s="2" t="s">
        <v>335</v>
      </c>
      <c r="M166" s="2" t="s">
        <v>53</v>
      </c>
      <c r="N166" s="2" t="s">
        <v>492</v>
      </c>
      <c r="O166" s="2" t="s">
        <v>139</v>
      </c>
      <c r="P166" s="2" t="s">
        <v>1752</v>
      </c>
      <c r="Q166" s="2" t="s">
        <v>421</v>
      </c>
      <c r="R166" s="2" t="s">
        <v>414</v>
      </c>
      <c r="S166" s="2" t="s">
        <v>34</v>
      </c>
      <c r="T166" s="153">
        <v>1.58</v>
      </c>
      <c r="U166" s="2" t="s">
        <v>2010</v>
      </c>
      <c r="V166" s="167">
        <v>0.04</v>
      </c>
      <c r="W166" s="169">
        <v>4.9320000000000003E-2</v>
      </c>
      <c r="X166" s="4" t="s">
        <v>420</v>
      </c>
      <c r="Y166" s="4" t="s">
        <v>139</v>
      </c>
      <c r="Z166" s="153">
        <v>1400000</v>
      </c>
      <c r="AA166" s="163">
        <v>1</v>
      </c>
      <c r="AB166" s="180">
        <v>101.61</v>
      </c>
      <c r="AD166" s="153">
        <v>1422.54</v>
      </c>
      <c r="AG166" s="2" t="s">
        <v>36</v>
      </c>
      <c r="AH166" s="169">
        <v>2.3509999999999998E-3</v>
      </c>
      <c r="AI166" s="169">
        <v>6.2499997457714698E-3</v>
      </c>
      <c r="AJ166" s="169">
        <v>1.0650776984076999E-3</v>
      </c>
    </row>
    <row r="167" spans="1:36">
      <c r="A167" s="2">
        <v>301</v>
      </c>
      <c r="B167" s="2">
        <v>7210</v>
      </c>
      <c r="C167" s="2" t="s">
        <v>2011</v>
      </c>
      <c r="D167" s="2" t="s">
        <v>2012</v>
      </c>
      <c r="E167" s="4" t="s">
        <v>1342</v>
      </c>
      <c r="F167" s="2" t="s">
        <v>2013</v>
      </c>
      <c r="G167" s="2" t="s">
        <v>2014</v>
      </c>
      <c r="H167" s="2" t="s">
        <v>329</v>
      </c>
      <c r="I167" s="2" t="s">
        <v>764</v>
      </c>
      <c r="J167" s="2" t="s">
        <v>30</v>
      </c>
      <c r="K167" s="2" t="s">
        <v>30</v>
      </c>
      <c r="L167" s="2" t="s">
        <v>335</v>
      </c>
      <c r="M167" s="2" t="s">
        <v>53</v>
      </c>
      <c r="N167" s="2" t="s">
        <v>471</v>
      </c>
      <c r="O167" s="2" t="s">
        <v>139</v>
      </c>
      <c r="P167" s="2" t="s">
        <v>1752</v>
      </c>
      <c r="Q167" s="2" t="s">
        <v>421</v>
      </c>
      <c r="R167" s="2" t="s">
        <v>414</v>
      </c>
      <c r="S167" s="2" t="s">
        <v>34</v>
      </c>
      <c r="T167" s="153">
        <v>1.1459999999999999</v>
      </c>
      <c r="U167" s="2" t="s">
        <v>2015</v>
      </c>
      <c r="V167" s="167">
        <v>2.1499999999999998E-2</v>
      </c>
      <c r="W167" s="169">
        <v>2.8170000000000001E-2</v>
      </c>
      <c r="X167" s="4" t="s">
        <v>420</v>
      </c>
      <c r="Y167" s="4" t="s">
        <v>139</v>
      </c>
      <c r="Z167" s="153">
        <v>1285714.26</v>
      </c>
      <c r="AA167" s="163">
        <v>1</v>
      </c>
      <c r="AB167" s="180">
        <v>117.16</v>
      </c>
      <c r="AD167" s="153">
        <v>1506.3430000000001</v>
      </c>
      <c r="AG167" s="2" t="s">
        <v>36</v>
      </c>
      <c r="AH167" s="169">
        <v>9.1799999999999998E-4</v>
      </c>
      <c r="AI167" s="169">
        <v>6.6181916050829402E-3</v>
      </c>
      <c r="AJ167" s="169">
        <v>1.1278221710540001E-3</v>
      </c>
    </row>
    <row r="168" spans="1:36">
      <c r="A168" s="2">
        <v>301</v>
      </c>
      <c r="B168" s="2">
        <v>7210</v>
      </c>
      <c r="C168" s="2" t="s">
        <v>1669</v>
      </c>
      <c r="D168" s="2" t="s">
        <v>1670</v>
      </c>
      <c r="E168" s="4" t="s">
        <v>1342</v>
      </c>
      <c r="F168" s="2" t="s">
        <v>2016</v>
      </c>
      <c r="G168" s="2" t="s">
        <v>2017</v>
      </c>
      <c r="H168" s="2" t="s">
        <v>329</v>
      </c>
      <c r="I168" s="2" t="s">
        <v>977</v>
      </c>
      <c r="J168" s="2" t="s">
        <v>30</v>
      </c>
      <c r="K168" s="2" t="s">
        <v>30</v>
      </c>
      <c r="L168" s="2" t="s">
        <v>335</v>
      </c>
      <c r="M168" s="2" t="s">
        <v>53</v>
      </c>
      <c r="N168" s="2" t="s">
        <v>483</v>
      </c>
      <c r="O168" s="2" t="s">
        <v>139</v>
      </c>
      <c r="P168" s="2" t="s">
        <v>1734</v>
      </c>
      <c r="Q168" s="2" t="s">
        <v>421</v>
      </c>
      <c r="R168" s="2" t="s">
        <v>414</v>
      </c>
      <c r="S168" s="2" t="s">
        <v>34</v>
      </c>
      <c r="T168" s="153">
        <v>3.0510000000000002</v>
      </c>
      <c r="U168" s="2" t="s">
        <v>2018</v>
      </c>
      <c r="V168" s="167">
        <v>3.5200000000000002E-2</v>
      </c>
      <c r="W168" s="169">
        <v>4.8079999999999998E-2</v>
      </c>
      <c r="X168" s="4" t="s">
        <v>420</v>
      </c>
      <c r="Y168" s="4" t="s">
        <v>139</v>
      </c>
      <c r="Z168" s="153">
        <v>2644444.5299999998</v>
      </c>
      <c r="AA168" s="163">
        <v>1</v>
      </c>
      <c r="AB168" s="180">
        <v>96.74</v>
      </c>
      <c r="AD168" s="153">
        <v>2558.2359999999999</v>
      </c>
      <c r="AG168" s="2" t="s">
        <v>36</v>
      </c>
      <c r="AH168" s="169">
        <v>3.6389999999999999E-3</v>
      </c>
      <c r="AI168" s="169">
        <v>1.12397346219692E-2</v>
      </c>
      <c r="AJ168" s="169">
        <v>1.91539058701236E-3</v>
      </c>
    </row>
    <row r="169" spans="1:36">
      <c r="A169" s="2">
        <v>301</v>
      </c>
      <c r="B169" s="2">
        <v>7210</v>
      </c>
      <c r="C169" s="2" t="s">
        <v>2019</v>
      </c>
      <c r="D169" s="2" t="s">
        <v>2020</v>
      </c>
      <c r="E169" s="4" t="s">
        <v>1342</v>
      </c>
      <c r="F169" s="2" t="s">
        <v>2021</v>
      </c>
      <c r="G169" s="2" t="s">
        <v>2022</v>
      </c>
      <c r="H169" s="2" t="s">
        <v>329</v>
      </c>
      <c r="I169" s="2" t="s">
        <v>764</v>
      </c>
      <c r="J169" s="2" t="s">
        <v>30</v>
      </c>
      <c r="K169" s="2" t="s">
        <v>30</v>
      </c>
      <c r="L169" s="2" t="s">
        <v>335</v>
      </c>
      <c r="M169" s="2" t="s">
        <v>53</v>
      </c>
      <c r="N169" s="2" t="s">
        <v>454</v>
      </c>
      <c r="O169" s="2" t="s">
        <v>139</v>
      </c>
      <c r="P169" s="2" t="s">
        <v>1833</v>
      </c>
      <c r="Q169" s="2" t="s">
        <v>421</v>
      </c>
      <c r="R169" s="2" t="s">
        <v>414</v>
      </c>
      <c r="S169" s="2" t="s">
        <v>34</v>
      </c>
      <c r="T169" s="153">
        <v>3.0000000000000001E-3</v>
      </c>
      <c r="U169" s="2" t="s">
        <v>1978</v>
      </c>
      <c r="V169" s="167">
        <v>4.3400000000000001E-2</v>
      </c>
      <c r="W169" s="169">
        <v>0.29882999999999998</v>
      </c>
      <c r="X169" s="4" t="s">
        <v>420</v>
      </c>
      <c r="Y169" s="4" t="s">
        <v>139</v>
      </c>
      <c r="Z169" s="153">
        <v>0</v>
      </c>
      <c r="AA169" s="163">
        <v>1</v>
      </c>
      <c r="AB169" s="180">
        <v>0</v>
      </c>
      <c r="AC169" s="153">
        <v>2833.3090000000002</v>
      </c>
      <c r="AD169" s="153">
        <v>2833.3090000000002</v>
      </c>
      <c r="AG169" s="2" t="s">
        <v>36</v>
      </c>
      <c r="AH169" s="169">
        <v>0</v>
      </c>
      <c r="AI169" s="169">
        <v>1.2448283241379501E-2</v>
      </c>
      <c r="AJ169" s="169">
        <v>2.1213423045058199E-3</v>
      </c>
    </row>
    <row r="170" spans="1:36">
      <c r="A170" s="2">
        <v>301</v>
      </c>
      <c r="B170" s="2">
        <v>7210</v>
      </c>
      <c r="C170" s="2" t="s">
        <v>2023</v>
      </c>
      <c r="D170" s="2" t="s">
        <v>2024</v>
      </c>
      <c r="E170" s="4" t="s">
        <v>1342</v>
      </c>
      <c r="F170" s="2" t="s">
        <v>2025</v>
      </c>
      <c r="G170" s="2" t="s">
        <v>2026</v>
      </c>
      <c r="H170" s="2" t="s">
        <v>329</v>
      </c>
      <c r="I170" s="2" t="s">
        <v>977</v>
      </c>
      <c r="J170" s="2" t="s">
        <v>30</v>
      </c>
      <c r="K170" s="2" t="s">
        <v>30</v>
      </c>
      <c r="L170" s="2" t="s">
        <v>335</v>
      </c>
      <c r="M170" s="2" t="s">
        <v>53</v>
      </c>
      <c r="N170" s="2" t="s">
        <v>447</v>
      </c>
      <c r="O170" s="2" t="s">
        <v>139</v>
      </c>
      <c r="P170" s="2" t="s">
        <v>1802</v>
      </c>
      <c r="Q170" s="2" t="s">
        <v>423</v>
      </c>
      <c r="R170" s="2" t="s">
        <v>414</v>
      </c>
      <c r="S170" s="2" t="s">
        <v>34</v>
      </c>
      <c r="T170" s="153">
        <v>3.9580000000000002</v>
      </c>
      <c r="U170" s="2" t="s">
        <v>2027</v>
      </c>
      <c r="V170" s="167">
        <v>6.7699999999999996E-2</v>
      </c>
      <c r="W170" s="169">
        <v>5.6840000000000002E-2</v>
      </c>
      <c r="X170" s="4" t="s">
        <v>420</v>
      </c>
      <c r="Y170" s="4" t="s">
        <v>139</v>
      </c>
      <c r="Z170" s="153">
        <v>2500000</v>
      </c>
      <c r="AA170" s="163">
        <v>1</v>
      </c>
      <c r="AB170" s="180">
        <v>106.28</v>
      </c>
      <c r="AD170" s="153">
        <v>2657</v>
      </c>
      <c r="AG170" s="2" t="s">
        <v>36</v>
      </c>
      <c r="AH170" s="169">
        <v>3.333E-3</v>
      </c>
      <c r="AI170" s="169">
        <v>1.16736607227317E-2</v>
      </c>
      <c r="AJ170" s="169">
        <v>1.98933699204892E-3</v>
      </c>
    </row>
    <row r="171" spans="1:36">
      <c r="A171" s="2">
        <v>301</v>
      </c>
      <c r="B171" s="2">
        <v>7210</v>
      </c>
      <c r="C171" s="2" t="s">
        <v>2028</v>
      </c>
      <c r="D171" s="2" t="s">
        <v>2029</v>
      </c>
      <c r="E171" s="4" t="s">
        <v>1342</v>
      </c>
      <c r="F171" s="2" t="s">
        <v>2030</v>
      </c>
      <c r="G171" s="2" t="s">
        <v>2031</v>
      </c>
      <c r="H171" s="2" t="s">
        <v>329</v>
      </c>
      <c r="I171" s="2" t="s">
        <v>977</v>
      </c>
      <c r="J171" s="2" t="s">
        <v>30</v>
      </c>
      <c r="K171" s="2" t="s">
        <v>30</v>
      </c>
      <c r="L171" s="2" t="s">
        <v>335</v>
      </c>
      <c r="M171" s="2" t="s">
        <v>53</v>
      </c>
      <c r="N171" s="2" t="s">
        <v>485</v>
      </c>
      <c r="O171" s="2" t="s">
        <v>139</v>
      </c>
      <c r="P171" s="2" t="s">
        <v>1734</v>
      </c>
      <c r="Q171" s="2" t="s">
        <v>421</v>
      </c>
      <c r="R171" s="2" t="s">
        <v>414</v>
      </c>
      <c r="S171" s="2" t="s">
        <v>34</v>
      </c>
      <c r="T171" s="153">
        <v>3.1339999999999999</v>
      </c>
      <c r="U171" s="2" t="s">
        <v>2032</v>
      </c>
      <c r="V171" s="167">
        <v>4.5600000000000002E-2</v>
      </c>
      <c r="W171" s="169">
        <v>5.1749999999999997E-2</v>
      </c>
      <c r="X171" s="4" t="s">
        <v>420</v>
      </c>
      <c r="Y171" s="4" t="s">
        <v>139</v>
      </c>
      <c r="Z171" s="153">
        <v>1829033.09</v>
      </c>
      <c r="AA171" s="163">
        <v>1</v>
      </c>
      <c r="AB171" s="180">
        <v>98.53</v>
      </c>
      <c r="AD171" s="153">
        <v>1802.146</v>
      </c>
      <c r="AG171" s="2" t="s">
        <v>36</v>
      </c>
      <c r="AH171" s="169">
        <v>2.8470000000000001E-3</v>
      </c>
      <c r="AI171" s="169">
        <v>7.9178187883639402E-3</v>
      </c>
      <c r="AJ171" s="169">
        <v>1.3492948087278701E-3</v>
      </c>
    </row>
    <row r="172" spans="1:36">
      <c r="A172" s="2">
        <v>301</v>
      </c>
      <c r="B172" s="2">
        <v>7210</v>
      </c>
      <c r="C172" s="2" t="s">
        <v>2028</v>
      </c>
      <c r="D172" s="2" t="s">
        <v>2029</v>
      </c>
      <c r="E172" s="4" t="s">
        <v>1342</v>
      </c>
      <c r="F172" s="2" t="s">
        <v>2033</v>
      </c>
      <c r="G172" s="2" t="s">
        <v>2034</v>
      </c>
      <c r="H172" s="2" t="s">
        <v>329</v>
      </c>
      <c r="I172" s="2" t="s">
        <v>764</v>
      </c>
      <c r="J172" s="2" t="s">
        <v>30</v>
      </c>
      <c r="K172" s="2" t="s">
        <v>30</v>
      </c>
      <c r="L172" s="2" t="s">
        <v>335</v>
      </c>
      <c r="M172" s="2" t="s">
        <v>53</v>
      </c>
      <c r="N172" s="2" t="s">
        <v>485</v>
      </c>
      <c r="O172" s="2" t="s">
        <v>139</v>
      </c>
      <c r="P172" s="2" t="s">
        <v>1734</v>
      </c>
      <c r="Q172" s="2" t="s">
        <v>421</v>
      </c>
      <c r="R172" s="2" t="s">
        <v>414</v>
      </c>
      <c r="S172" s="2" t="s">
        <v>34</v>
      </c>
      <c r="T172" s="153">
        <v>3.2839999999999998</v>
      </c>
      <c r="U172" s="2" t="s">
        <v>2032</v>
      </c>
      <c r="V172" s="167">
        <v>2.1999999999999999E-2</v>
      </c>
      <c r="W172" s="169">
        <v>2.9559999999999999E-2</v>
      </c>
      <c r="X172" s="4" t="s">
        <v>420</v>
      </c>
      <c r="Y172" s="4" t="s">
        <v>139</v>
      </c>
      <c r="Z172" s="153">
        <v>1890000.74</v>
      </c>
      <c r="AA172" s="163">
        <v>1</v>
      </c>
      <c r="AB172" s="180">
        <v>104.45</v>
      </c>
      <c r="AD172" s="153">
        <v>1974.106</v>
      </c>
      <c r="AG172" s="2" t="s">
        <v>36</v>
      </c>
      <c r="AH172" s="169">
        <v>3.1610000000000002E-3</v>
      </c>
      <c r="AI172" s="169">
        <v>8.6733312096239808E-3</v>
      </c>
      <c r="AJ172" s="169">
        <v>1.47804352288557E-3</v>
      </c>
    </row>
    <row r="173" spans="1:36">
      <c r="A173" s="2">
        <v>301</v>
      </c>
      <c r="B173" s="2">
        <v>7210</v>
      </c>
      <c r="C173" s="2" t="s">
        <v>2035</v>
      </c>
      <c r="D173" s="2" t="s">
        <v>2036</v>
      </c>
      <c r="E173" s="4" t="s">
        <v>1342</v>
      </c>
      <c r="F173" s="2" t="s">
        <v>2037</v>
      </c>
      <c r="G173" s="2" t="s">
        <v>2038</v>
      </c>
      <c r="H173" s="2" t="s">
        <v>329</v>
      </c>
      <c r="I173" s="2" t="s">
        <v>765</v>
      </c>
      <c r="J173" s="2" t="s">
        <v>30</v>
      </c>
      <c r="K173" s="2" t="s">
        <v>30</v>
      </c>
      <c r="L173" s="2" t="s">
        <v>335</v>
      </c>
      <c r="M173" s="2" t="s">
        <v>53</v>
      </c>
      <c r="N173" s="2" t="s">
        <v>461</v>
      </c>
      <c r="O173" s="2" t="s">
        <v>139</v>
      </c>
      <c r="P173" s="2" t="s">
        <v>1922</v>
      </c>
      <c r="Q173" s="2" t="s">
        <v>423</v>
      </c>
      <c r="R173" s="2" t="s">
        <v>414</v>
      </c>
      <c r="S173" s="2" t="s">
        <v>34</v>
      </c>
      <c r="T173" s="153">
        <v>2.8319999999999999</v>
      </c>
      <c r="U173" s="2" t="s">
        <v>2039</v>
      </c>
      <c r="V173" s="167">
        <v>4.6899999999999997E-2</v>
      </c>
      <c r="W173" s="169">
        <v>6.6780000000000006E-2</v>
      </c>
      <c r="X173" s="4" t="s">
        <v>420</v>
      </c>
      <c r="Y173" s="4" t="s">
        <v>139</v>
      </c>
      <c r="Z173" s="153">
        <v>5531536.0800000001</v>
      </c>
      <c r="AA173" s="163">
        <v>1</v>
      </c>
      <c r="AB173" s="180">
        <v>102.77</v>
      </c>
      <c r="AD173" s="153">
        <v>5684.76</v>
      </c>
      <c r="AG173" s="2" t="s">
        <v>36</v>
      </c>
      <c r="AH173" s="169">
        <v>4.8139999999999997E-3</v>
      </c>
      <c r="AI173" s="169">
        <v>2.4976272188214001E-2</v>
      </c>
      <c r="AJ173" s="169">
        <v>4.2562674526547004E-3</v>
      </c>
    </row>
    <row r="174" spans="1:36">
      <c r="A174" s="2">
        <v>301</v>
      </c>
      <c r="B174" s="2">
        <v>7210</v>
      </c>
      <c r="C174" s="2" t="s">
        <v>1186</v>
      </c>
      <c r="D174" s="2" t="s">
        <v>1646</v>
      </c>
      <c r="E174" s="4" t="s">
        <v>1342</v>
      </c>
      <c r="F174" s="2" t="s">
        <v>2040</v>
      </c>
      <c r="G174" s="2" t="s">
        <v>2041</v>
      </c>
      <c r="H174" s="2" t="s">
        <v>329</v>
      </c>
      <c r="I174" s="2" t="s">
        <v>765</v>
      </c>
      <c r="J174" s="2" t="s">
        <v>30</v>
      </c>
      <c r="K174" s="2" t="s">
        <v>30</v>
      </c>
      <c r="L174" s="2" t="s">
        <v>335</v>
      </c>
      <c r="M174" s="2" t="s">
        <v>31</v>
      </c>
      <c r="N174" s="2" t="s">
        <v>544</v>
      </c>
      <c r="O174" s="2" t="s">
        <v>139</v>
      </c>
      <c r="P174" s="2" t="s">
        <v>2042</v>
      </c>
      <c r="Q174" s="2" t="s">
        <v>440</v>
      </c>
      <c r="R174" s="2" t="s">
        <v>414</v>
      </c>
      <c r="S174" s="2" t="s">
        <v>102</v>
      </c>
      <c r="T174" s="153">
        <v>1.748</v>
      </c>
      <c r="U174" s="2" t="s">
        <v>2043</v>
      </c>
      <c r="V174" s="167">
        <v>3.2550000000000003E-2</v>
      </c>
      <c r="W174" s="169">
        <v>6.0560000000000003E-2</v>
      </c>
      <c r="X174" s="4" t="s">
        <v>420</v>
      </c>
      <c r="Y174" s="4" t="s">
        <v>139</v>
      </c>
      <c r="Z174" s="153">
        <v>820000</v>
      </c>
      <c r="AA174" s="163">
        <v>3.718</v>
      </c>
      <c r="AB174" s="180">
        <v>96.147999999999996</v>
      </c>
      <c r="AD174" s="153">
        <v>2931.3180000000002</v>
      </c>
      <c r="AG174" s="2" t="s">
        <v>36</v>
      </c>
      <c r="AH174" s="169">
        <v>8.1999999999999998E-4</v>
      </c>
      <c r="AI174" s="169">
        <v>1.2878890200864501E-2</v>
      </c>
      <c r="AJ174" s="169">
        <v>2.1947230865829699E-3</v>
      </c>
    </row>
    <row r="175" spans="1:36">
      <c r="A175" s="2">
        <v>301</v>
      </c>
      <c r="B175" s="2">
        <v>7210</v>
      </c>
      <c r="C175" s="2" t="s">
        <v>1192</v>
      </c>
      <c r="D175" s="2" t="s">
        <v>1612</v>
      </c>
      <c r="E175" s="4" t="s">
        <v>1342</v>
      </c>
      <c r="F175" s="2" t="s">
        <v>2044</v>
      </c>
      <c r="G175" s="2" t="s">
        <v>2045</v>
      </c>
      <c r="H175" s="2" t="s">
        <v>329</v>
      </c>
      <c r="I175" s="2" t="s">
        <v>765</v>
      </c>
      <c r="J175" s="2" t="s">
        <v>30</v>
      </c>
      <c r="K175" s="2" t="s">
        <v>30</v>
      </c>
      <c r="L175" s="2" t="s">
        <v>335</v>
      </c>
      <c r="M175" s="2" t="s">
        <v>31</v>
      </c>
      <c r="N175" s="2" t="s">
        <v>544</v>
      </c>
      <c r="O175" s="2" t="s">
        <v>139</v>
      </c>
      <c r="P175" s="2" t="s">
        <v>2042</v>
      </c>
      <c r="Q175" s="2" t="s">
        <v>440</v>
      </c>
      <c r="R175" s="2" t="s">
        <v>414</v>
      </c>
      <c r="S175" s="2" t="s">
        <v>102</v>
      </c>
      <c r="T175" s="153">
        <v>5.09</v>
      </c>
      <c r="U175" s="2" t="s">
        <v>2046</v>
      </c>
      <c r="V175" s="167">
        <v>3.2750000000000001E-2</v>
      </c>
      <c r="W175" s="169">
        <v>5.7320000000000003E-2</v>
      </c>
      <c r="X175" s="4" t="s">
        <v>420</v>
      </c>
      <c r="Y175" s="4" t="s">
        <v>139</v>
      </c>
      <c r="Z175" s="153">
        <v>933000</v>
      </c>
      <c r="AA175" s="163">
        <v>3.718</v>
      </c>
      <c r="AB175" s="180">
        <v>98.468000000000004</v>
      </c>
      <c r="AD175" s="153">
        <v>3415.7550000000001</v>
      </c>
      <c r="AG175" s="2" t="s">
        <v>36</v>
      </c>
      <c r="AH175" s="169">
        <v>1.2440000000000001E-3</v>
      </c>
      <c r="AI175" s="169">
        <v>1.50072877620411E-2</v>
      </c>
      <c r="AJ175" s="169">
        <v>2.5574285054572898E-3</v>
      </c>
    </row>
    <row r="176" spans="1:36">
      <c r="A176" s="2">
        <v>301</v>
      </c>
      <c r="B176" s="2">
        <v>7210</v>
      </c>
      <c r="C176" s="2" t="s">
        <v>1615</v>
      </c>
      <c r="D176" s="2" t="s">
        <v>1616</v>
      </c>
      <c r="E176" s="4" t="s">
        <v>1342</v>
      </c>
      <c r="F176" s="2" t="s">
        <v>2047</v>
      </c>
      <c r="G176" s="2" t="s">
        <v>2048</v>
      </c>
      <c r="H176" s="2" t="s">
        <v>329</v>
      </c>
      <c r="I176" s="2" t="s">
        <v>765</v>
      </c>
      <c r="J176" s="2" t="s">
        <v>97</v>
      </c>
      <c r="K176" s="2" t="s">
        <v>30</v>
      </c>
      <c r="L176" s="2" t="s">
        <v>335</v>
      </c>
      <c r="M176" s="2" t="s">
        <v>106</v>
      </c>
      <c r="N176" s="2" t="s">
        <v>544</v>
      </c>
      <c r="O176" s="2" t="s">
        <v>139</v>
      </c>
      <c r="P176" s="2" t="s">
        <v>2042</v>
      </c>
      <c r="Q176" s="2" t="s">
        <v>440</v>
      </c>
      <c r="R176" s="2" t="s">
        <v>414</v>
      </c>
      <c r="S176" s="2" t="s">
        <v>102</v>
      </c>
      <c r="T176" s="153">
        <v>5.1630000000000003</v>
      </c>
      <c r="U176" s="2" t="s">
        <v>2049</v>
      </c>
      <c r="V176" s="167">
        <v>3.0769999999999999E-2</v>
      </c>
      <c r="W176" s="169">
        <v>6.2829999999999997E-2</v>
      </c>
      <c r="X176" s="4" t="s">
        <v>420</v>
      </c>
      <c r="Y176" s="4" t="s">
        <v>139</v>
      </c>
      <c r="Z176" s="153">
        <v>333000</v>
      </c>
      <c r="AA176" s="163">
        <v>3.718</v>
      </c>
      <c r="AB176" s="180">
        <v>98.037000000000006</v>
      </c>
      <c r="AD176" s="153">
        <v>1213.7919999999999</v>
      </c>
      <c r="AG176" s="2" t="s">
        <v>36</v>
      </c>
      <c r="AH176" s="169">
        <v>5.5500000000000005E-4</v>
      </c>
      <c r="AI176" s="169">
        <v>5.3328564727287897E-3</v>
      </c>
      <c r="AJ176" s="169">
        <v>9.0878507663227101E-4</v>
      </c>
    </row>
    <row r="177" spans="1:36">
      <c r="A177" s="2">
        <v>301</v>
      </c>
      <c r="B177" s="2">
        <v>7211</v>
      </c>
      <c r="C177" s="2" t="s">
        <v>1730</v>
      </c>
      <c r="D177" s="2" t="s">
        <v>1731</v>
      </c>
      <c r="E177" s="4" t="s">
        <v>1342</v>
      </c>
      <c r="F177" s="2" t="s">
        <v>1732</v>
      </c>
      <c r="G177" s="2" t="s">
        <v>1733</v>
      </c>
      <c r="H177" s="2" t="s">
        <v>329</v>
      </c>
      <c r="I177" s="2" t="s">
        <v>764</v>
      </c>
      <c r="J177" s="2" t="s">
        <v>30</v>
      </c>
      <c r="K177" s="2" t="s">
        <v>30</v>
      </c>
      <c r="L177" s="2" t="s">
        <v>335</v>
      </c>
      <c r="M177" s="2" t="s">
        <v>53</v>
      </c>
      <c r="N177" s="2" t="s">
        <v>471</v>
      </c>
      <c r="O177" s="2" t="s">
        <v>139</v>
      </c>
      <c r="P177" s="2" t="s">
        <v>1734</v>
      </c>
      <c r="Q177" s="2" t="s">
        <v>421</v>
      </c>
      <c r="R177" s="2" t="s">
        <v>414</v>
      </c>
      <c r="S177" s="2" t="s">
        <v>34</v>
      </c>
      <c r="T177" s="153">
        <v>2.2669999999999999</v>
      </c>
      <c r="U177" s="2" t="s">
        <v>1735</v>
      </c>
      <c r="V177" s="167">
        <v>2.3400000000000001E-2</v>
      </c>
      <c r="W177" s="169">
        <v>2.7969999999999998E-2</v>
      </c>
      <c r="X177" s="4" t="s">
        <v>420</v>
      </c>
      <c r="Y177" s="4" t="s">
        <v>139</v>
      </c>
      <c r="Z177" s="153">
        <v>50885.52</v>
      </c>
      <c r="AA177" s="163">
        <v>1</v>
      </c>
      <c r="AB177" s="180">
        <v>114.39</v>
      </c>
      <c r="AD177" s="153">
        <v>58.207999999999998</v>
      </c>
      <c r="AG177" s="2" t="s">
        <v>36</v>
      </c>
      <c r="AH177" s="169">
        <v>3.1000000000000001E-5</v>
      </c>
      <c r="AI177" s="169">
        <v>1.14197937576078E-2</v>
      </c>
      <c r="AJ177" s="169">
        <v>2.7531536474624599E-3</v>
      </c>
    </row>
    <row r="178" spans="1:36">
      <c r="A178" s="2">
        <v>301</v>
      </c>
      <c r="B178" s="2">
        <v>7211</v>
      </c>
      <c r="C178" s="2" t="s">
        <v>1736</v>
      </c>
      <c r="D178" s="2" t="s">
        <v>1737</v>
      </c>
      <c r="E178" s="4" t="s">
        <v>1342</v>
      </c>
      <c r="F178" s="2" t="s">
        <v>1738</v>
      </c>
      <c r="G178" s="2" t="s">
        <v>1739</v>
      </c>
      <c r="H178" s="2" t="s">
        <v>329</v>
      </c>
      <c r="I178" s="2" t="s">
        <v>764</v>
      </c>
      <c r="J178" s="2" t="s">
        <v>30</v>
      </c>
      <c r="K178" s="2" t="s">
        <v>30</v>
      </c>
      <c r="L178" s="2" t="s">
        <v>335</v>
      </c>
      <c r="M178" s="2" t="s">
        <v>53</v>
      </c>
      <c r="N178" s="2" t="s">
        <v>485</v>
      </c>
      <c r="O178" s="2" t="s">
        <v>139</v>
      </c>
      <c r="P178" s="2" t="s">
        <v>1740</v>
      </c>
      <c r="Q178" s="2" t="s">
        <v>421</v>
      </c>
      <c r="R178" s="2" t="s">
        <v>414</v>
      </c>
      <c r="S178" s="2" t="s">
        <v>34</v>
      </c>
      <c r="T178" s="153">
        <v>1.571</v>
      </c>
      <c r="U178" s="2" t="s">
        <v>1741</v>
      </c>
      <c r="V178" s="167">
        <v>3.2000000000000001E-2</v>
      </c>
      <c r="W178" s="169">
        <v>3.1649999999999998E-2</v>
      </c>
      <c r="X178" s="4" t="s">
        <v>420</v>
      </c>
      <c r="Y178" s="4" t="s">
        <v>139</v>
      </c>
      <c r="Z178" s="153">
        <v>15600</v>
      </c>
      <c r="AA178" s="163">
        <v>1</v>
      </c>
      <c r="AB178" s="180">
        <v>107.84</v>
      </c>
      <c r="AD178" s="153">
        <v>16.823</v>
      </c>
      <c r="AG178" s="2" t="s">
        <v>36</v>
      </c>
      <c r="AH178" s="169">
        <v>2.1999999999999999E-5</v>
      </c>
      <c r="AI178" s="169">
        <v>3.3005055030359601E-3</v>
      </c>
      <c r="AJ178" s="169">
        <v>7.9570603086415799E-4</v>
      </c>
    </row>
    <row r="179" spans="1:36">
      <c r="A179" s="2">
        <v>301</v>
      </c>
      <c r="B179" s="2">
        <v>7211</v>
      </c>
      <c r="C179" s="2" t="s">
        <v>1736</v>
      </c>
      <c r="D179" s="2" t="s">
        <v>1737</v>
      </c>
      <c r="E179" s="4" t="s">
        <v>1342</v>
      </c>
      <c r="F179" s="2" t="s">
        <v>1742</v>
      </c>
      <c r="G179" s="2" t="s">
        <v>1743</v>
      </c>
      <c r="H179" s="2" t="s">
        <v>329</v>
      </c>
      <c r="I179" s="2" t="s">
        <v>977</v>
      </c>
      <c r="J179" s="2" t="s">
        <v>30</v>
      </c>
      <c r="K179" s="2" t="s">
        <v>30</v>
      </c>
      <c r="L179" s="2" t="s">
        <v>335</v>
      </c>
      <c r="M179" s="2" t="s">
        <v>53</v>
      </c>
      <c r="N179" s="2" t="s">
        <v>485</v>
      </c>
      <c r="O179" s="2" t="s">
        <v>139</v>
      </c>
      <c r="P179" s="2" t="s">
        <v>1740</v>
      </c>
      <c r="Q179" s="2" t="s">
        <v>421</v>
      </c>
      <c r="R179" s="2" t="s">
        <v>414</v>
      </c>
      <c r="S179" s="2" t="s">
        <v>34</v>
      </c>
      <c r="T179" s="153">
        <v>1.629</v>
      </c>
      <c r="U179" s="2" t="s">
        <v>1744</v>
      </c>
      <c r="V179" s="167">
        <v>5.7000000000000002E-2</v>
      </c>
      <c r="W179" s="169">
        <v>5.5789999999999999E-2</v>
      </c>
      <c r="X179" s="4" t="s">
        <v>420</v>
      </c>
      <c r="Y179" s="4" t="s">
        <v>139</v>
      </c>
      <c r="Z179" s="153">
        <v>16250</v>
      </c>
      <c r="AA179" s="163">
        <v>1</v>
      </c>
      <c r="AB179" s="180">
        <v>100.54</v>
      </c>
      <c r="AD179" s="153">
        <v>16.338000000000001</v>
      </c>
      <c r="AG179" s="2" t="s">
        <v>36</v>
      </c>
      <c r="AH179" s="169">
        <v>1.9000000000000001E-5</v>
      </c>
      <c r="AI179" s="169">
        <v>3.2052966516292998E-3</v>
      </c>
      <c r="AJ179" s="169">
        <v>7.7275249929566203E-4</v>
      </c>
    </row>
    <row r="180" spans="1:36">
      <c r="A180" s="2">
        <v>301</v>
      </c>
      <c r="B180" s="2">
        <v>7211</v>
      </c>
      <c r="C180" s="2" t="s">
        <v>1745</v>
      </c>
      <c r="D180" s="2" t="s">
        <v>1746</v>
      </c>
      <c r="E180" s="4" t="s">
        <v>1342</v>
      </c>
      <c r="F180" s="2" t="s">
        <v>1747</v>
      </c>
      <c r="G180" s="2" t="s">
        <v>1748</v>
      </c>
      <c r="H180" s="2" t="s">
        <v>329</v>
      </c>
      <c r="I180" s="2" t="s">
        <v>764</v>
      </c>
      <c r="J180" s="2" t="s">
        <v>30</v>
      </c>
      <c r="K180" s="2" t="s">
        <v>30</v>
      </c>
      <c r="L180" s="2" t="s">
        <v>335</v>
      </c>
      <c r="M180" s="2" t="s">
        <v>53</v>
      </c>
      <c r="N180" s="2" t="s">
        <v>485</v>
      </c>
      <c r="O180" s="2" t="s">
        <v>139</v>
      </c>
      <c r="P180" s="2" t="s">
        <v>1740</v>
      </c>
      <c r="Q180" s="2" t="s">
        <v>421</v>
      </c>
      <c r="R180" s="2" t="s">
        <v>414</v>
      </c>
      <c r="S180" s="2" t="s">
        <v>34</v>
      </c>
      <c r="T180" s="153">
        <v>2.419</v>
      </c>
      <c r="U180" s="2" t="s">
        <v>1749</v>
      </c>
      <c r="V180" s="167">
        <v>3.2300000000000002E-2</v>
      </c>
      <c r="W180" s="169">
        <v>3.0110000000000001E-2</v>
      </c>
      <c r="X180" s="4" t="s">
        <v>420</v>
      </c>
      <c r="Y180" s="4" t="s">
        <v>139</v>
      </c>
      <c r="Z180" s="153">
        <v>21840</v>
      </c>
      <c r="AA180" s="163">
        <v>1</v>
      </c>
      <c r="AB180" s="180">
        <v>107.78</v>
      </c>
      <c r="AD180" s="153">
        <v>23.539000000000001</v>
      </c>
      <c r="AG180" s="2" t="s">
        <v>36</v>
      </c>
      <c r="AH180" s="169">
        <v>4.1999999999999998E-5</v>
      </c>
      <c r="AI180" s="169">
        <v>4.6181368357205398E-3</v>
      </c>
      <c r="AJ180" s="169">
        <v>1.1133686425181201E-3</v>
      </c>
    </row>
    <row r="181" spans="1:36">
      <c r="A181" s="2">
        <v>301</v>
      </c>
      <c r="B181" s="2">
        <v>7211</v>
      </c>
      <c r="C181" s="2" t="s">
        <v>1567</v>
      </c>
      <c r="D181" s="2" t="s">
        <v>1568</v>
      </c>
      <c r="E181" s="4" t="s">
        <v>1342</v>
      </c>
      <c r="F181" s="2" t="s">
        <v>1750</v>
      </c>
      <c r="G181" s="2" t="s">
        <v>1751</v>
      </c>
      <c r="H181" s="2" t="s">
        <v>329</v>
      </c>
      <c r="I181" s="2" t="s">
        <v>764</v>
      </c>
      <c r="J181" s="2" t="s">
        <v>30</v>
      </c>
      <c r="K181" s="2" t="s">
        <v>30</v>
      </c>
      <c r="L181" s="2" t="s">
        <v>335</v>
      </c>
      <c r="M181" s="2" t="s">
        <v>53</v>
      </c>
      <c r="N181" s="2" t="s">
        <v>471</v>
      </c>
      <c r="O181" s="2" t="s">
        <v>139</v>
      </c>
      <c r="P181" s="2" t="s">
        <v>1752</v>
      </c>
      <c r="Q181" s="2" t="s">
        <v>421</v>
      </c>
      <c r="R181" s="2" t="s">
        <v>414</v>
      </c>
      <c r="S181" s="2" t="s">
        <v>34</v>
      </c>
      <c r="T181" s="153">
        <v>6.6630000000000003</v>
      </c>
      <c r="U181" s="2" t="s">
        <v>1753</v>
      </c>
      <c r="V181" s="167">
        <v>2.5600000000000001E-2</v>
      </c>
      <c r="W181" s="169">
        <v>3.5029999999999999E-2</v>
      </c>
      <c r="X181" s="4" t="s">
        <v>420</v>
      </c>
      <c r="Y181" s="4" t="s">
        <v>139</v>
      </c>
      <c r="Z181" s="153">
        <v>40000</v>
      </c>
      <c r="AA181" s="163">
        <v>1</v>
      </c>
      <c r="AB181" s="180">
        <v>101.59</v>
      </c>
      <c r="AD181" s="153">
        <v>40.636000000000003</v>
      </c>
      <c r="AG181" s="2" t="s">
        <v>36</v>
      </c>
      <c r="AH181" s="169">
        <v>3.8000000000000002E-5</v>
      </c>
      <c r="AI181" s="169">
        <v>7.9723606209917697E-3</v>
      </c>
      <c r="AJ181" s="169">
        <v>1.9220254050513999E-3</v>
      </c>
    </row>
    <row r="182" spans="1:36">
      <c r="A182" s="2">
        <v>301</v>
      </c>
      <c r="B182" s="2">
        <v>7211</v>
      </c>
      <c r="C182" s="2" t="s">
        <v>1567</v>
      </c>
      <c r="D182" s="2" t="s">
        <v>1568</v>
      </c>
      <c r="E182" s="4" t="s">
        <v>1342</v>
      </c>
      <c r="F182" s="2" t="s">
        <v>1754</v>
      </c>
      <c r="G182" s="2" t="s">
        <v>1755</v>
      </c>
      <c r="H182" s="2" t="s">
        <v>329</v>
      </c>
      <c r="I182" s="2" t="s">
        <v>977</v>
      </c>
      <c r="J182" s="2" t="s">
        <v>30</v>
      </c>
      <c r="K182" s="2" t="s">
        <v>30</v>
      </c>
      <c r="L182" s="2" t="s">
        <v>335</v>
      </c>
      <c r="M182" s="2" t="s">
        <v>53</v>
      </c>
      <c r="N182" s="2" t="s">
        <v>471</v>
      </c>
      <c r="O182" s="2" t="s">
        <v>139</v>
      </c>
      <c r="P182" s="2" t="s">
        <v>1752</v>
      </c>
      <c r="Q182" s="2" t="s">
        <v>421</v>
      </c>
      <c r="R182" s="2" t="s">
        <v>414</v>
      </c>
      <c r="S182" s="2" t="s">
        <v>34</v>
      </c>
      <c r="T182" s="153">
        <v>3.9510000000000001</v>
      </c>
      <c r="U182" s="2" t="s">
        <v>1756</v>
      </c>
      <c r="V182" s="167">
        <v>2.41E-2</v>
      </c>
      <c r="W182" s="169">
        <v>5.2909999999999999E-2</v>
      </c>
      <c r="X182" s="4" t="s">
        <v>420</v>
      </c>
      <c r="Y182" s="4" t="s">
        <v>139</v>
      </c>
      <c r="Z182" s="153">
        <v>85950</v>
      </c>
      <c r="AA182" s="163">
        <v>1</v>
      </c>
      <c r="AB182" s="180">
        <v>89.75</v>
      </c>
      <c r="AD182" s="153">
        <v>77.14</v>
      </c>
      <c r="AG182" s="2" t="s">
        <v>36</v>
      </c>
      <c r="AH182" s="169">
        <v>4.1999999999999998E-5</v>
      </c>
      <c r="AI182" s="169">
        <v>1.51340903348849E-2</v>
      </c>
      <c r="AJ182" s="169">
        <v>3.6486189585303798E-3</v>
      </c>
    </row>
    <row r="183" spans="1:36">
      <c r="A183" s="2">
        <v>301</v>
      </c>
      <c r="B183" s="2">
        <v>7211</v>
      </c>
      <c r="C183" s="2" t="s">
        <v>1757</v>
      </c>
      <c r="D183" s="2" t="s">
        <v>1758</v>
      </c>
      <c r="E183" s="4" t="s">
        <v>1342</v>
      </c>
      <c r="F183" s="2" t="s">
        <v>1759</v>
      </c>
      <c r="G183" s="2" t="s">
        <v>1760</v>
      </c>
      <c r="H183" s="2" t="s">
        <v>329</v>
      </c>
      <c r="I183" s="2" t="s">
        <v>977</v>
      </c>
      <c r="J183" s="2" t="s">
        <v>30</v>
      </c>
      <c r="K183" s="2" t="s">
        <v>30</v>
      </c>
      <c r="L183" s="2" t="s">
        <v>335</v>
      </c>
      <c r="M183" s="2" t="s">
        <v>53</v>
      </c>
      <c r="N183" s="2" t="s">
        <v>458</v>
      </c>
      <c r="O183" s="2" t="s">
        <v>139</v>
      </c>
      <c r="P183" s="2" t="s">
        <v>1740</v>
      </c>
      <c r="Q183" s="2" t="s">
        <v>421</v>
      </c>
      <c r="R183" s="2" t="s">
        <v>414</v>
      </c>
      <c r="S183" s="2" t="s">
        <v>34</v>
      </c>
      <c r="T183" s="153">
        <v>2.996</v>
      </c>
      <c r="U183" s="2" t="s">
        <v>1761</v>
      </c>
      <c r="V183" s="167">
        <v>0.04</v>
      </c>
      <c r="W183" s="169">
        <v>5.2400000000000002E-2</v>
      </c>
      <c r="X183" s="4" t="s">
        <v>420</v>
      </c>
      <c r="Y183" s="4" t="s">
        <v>139</v>
      </c>
      <c r="Z183" s="153">
        <v>42857.15</v>
      </c>
      <c r="AA183" s="163">
        <v>1</v>
      </c>
      <c r="AB183" s="180">
        <v>97.45</v>
      </c>
      <c r="AD183" s="153">
        <v>41.764000000000003</v>
      </c>
      <c r="AG183" s="2" t="s">
        <v>36</v>
      </c>
      <c r="AH183" s="169">
        <v>7.3999999999999996E-5</v>
      </c>
      <c r="AI183" s="169">
        <v>8.1937199105656406E-3</v>
      </c>
      <c r="AJ183" s="169">
        <v>1.9753920549599401E-3</v>
      </c>
    </row>
    <row r="184" spans="1:36">
      <c r="A184" s="2">
        <v>301</v>
      </c>
      <c r="B184" s="2">
        <v>7211</v>
      </c>
      <c r="C184" s="2" t="s">
        <v>1571</v>
      </c>
      <c r="D184" s="2" t="s">
        <v>1572</v>
      </c>
      <c r="E184" s="4" t="s">
        <v>1342</v>
      </c>
      <c r="F184" s="2" t="s">
        <v>1762</v>
      </c>
      <c r="G184" s="2" t="s">
        <v>1763</v>
      </c>
      <c r="H184" s="2" t="s">
        <v>329</v>
      </c>
      <c r="I184" s="2" t="s">
        <v>764</v>
      </c>
      <c r="J184" s="2" t="s">
        <v>30</v>
      </c>
      <c r="K184" s="2" t="s">
        <v>30</v>
      </c>
      <c r="L184" s="2" t="s">
        <v>335</v>
      </c>
      <c r="M184" s="2" t="s">
        <v>53</v>
      </c>
      <c r="N184" s="2" t="s">
        <v>471</v>
      </c>
      <c r="O184" s="2" t="s">
        <v>139</v>
      </c>
      <c r="P184" s="2" t="s">
        <v>1734</v>
      </c>
      <c r="Q184" s="2" t="s">
        <v>421</v>
      </c>
      <c r="R184" s="2" t="s">
        <v>414</v>
      </c>
      <c r="S184" s="2" t="s">
        <v>34</v>
      </c>
      <c r="T184" s="153">
        <v>1.6819999999999999</v>
      </c>
      <c r="U184" s="2" t="s">
        <v>1764</v>
      </c>
      <c r="V184" s="167">
        <v>3.2000000000000001E-2</v>
      </c>
      <c r="W184" s="169">
        <v>2.7539999999999999E-2</v>
      </c>
      <c r="X184" s="4" t="s">
        <v>420</v>
      </c>
      <c r="Y184" s="4" t="s">
        <v>139</v>
      </c>
      <c r="Z184" s="153">
        <v>30000</v>
      </c>
      <c r="AA184" s="163">
        <v>1</v>
      </c>
      <c r="AB184" s="180">
        <v>118.93</v>
      </c>
      <c r="AD184" s="153">
        <v>35.679000000000002</v>
      </c>
      <c r="AG184" s="2" t="s">
        <v>36</v>
      </c>
      <c r="AH184" s="169">
        <v>5.3999999999999998E-5</v>
      </c>
      <c r="AI184" s="169">
        <v>6.9998487694744897E-3</v>
      </c>
      <c r="AJ184" s="169">
        <v>1.6875663063989799E-3</v>
      </c>
    </row>
    <row r="185" spans="1:36">
      <c r="A185" s="2">
        <v>301</v>
      </c>
      <c r="B185" s="2">
        <v>7211</v>
      </c>
      <c r="C185" s="2" t="s">
        <v>1571</v>
      </c>
      <c r="D185" s="2" t="s">
        <v>1572</v>
      </c>
      <c r="E185" s="4" t="s">
        <v>1342</v>
      </c>
      <c r="F185" s="2" t="s">
        <v>1765</v>
      </c>
      <c r="G185" s="2" t="s">
        <v>1766</v>
      </c>
      <c r="H185" s="2" t="s">
        <v>329</v>
      </c>
      <c r="I185" s="2" t="s">
        <v>764</v>
      </c>
      <c r="J185" s="2" t="s">
        <v>30</v>
      </c>
      <c r="K185" s="2" t="s">
        <v>30</v>
      </c>
      <c r="L185" s="2" t="s">
        <v>335</v>
      </c>
      <c r="M185" s="2" t="s">
        <v>53</v>
      </c>
      <c r="N185" s="2" t="s">
        <v>471</v>
      </c>
      <c r="O185" s="2" t="s">
        <v>139</v>
      </c>
      <c r="P185" s="2" t="s">
        <v>1734</v>
      </c>
      <c r="Q185" s="2" t="s">
        <v>421</v>
      </c>
      <c r="R185" s="2" t="s">
        <v>414</v>
      </c>
      <c r="S185" s="2" t="s">
        <v>34</v>
      </c>
      <c r="T185" s="153">
        <v>2.8319999999999999</v>
      </c>
      <c r="U185" s="2" t="s">
        <v>1767</v>
      </c>
      <c r="V185" s="167">
        <v>1.14E-2</v>
      </c>
      <c r="W185" s="169">
        <v>2.7900000000000001E-2</v>
      </c>
      <c r="X185" s="4" t="s">
        <v>420</v>
      </c>
      <c r="Y185" s="4" t="s">
        <v>139</v>
      </c>
      <c r="Z185" s="153">
        <v>80000</v>
      </c>
      <c r="AA185" s="163">
        <v>1</v>
      </c>
      <c r="AB185" s="180">
        <v>109.34</v>
      </c>
      <c r="AD185" s="153">
        <v>87.471999999999994</v>
      </c>
      <c r="AG185" s="2" t="s">
        <v>36</v>
      </c>
      <c r="AH185" s="169">
        <v>3.4E-5</v>
      </c>
      <c r="AI185" s="169">
        <v>1.7161096767383401E-2</v>
      </c>
      <c r="AJ185" s="169">
        <v>4.1373020531217698E-3</v>
      </c>
    </row>
    <row r="186" spans="1:36">
      <c r="A186" s="2">
        <v>301</v>
      </c>
      <c r="B186" s="2">
        <v>7211</v>
      </c>
      <c r="C186" s="2" t="s">
        <v>1571</v>
      </c>
      <c r="D186" s="2" t="s">
        <v>1572</v>
      </c>
      <c r="E186" s="4" t="s">
        <v>1342</v>
      </c>
      <c r="F186" s="2" t="s">
        <v>1768</v>
      </c>
      <c r="G186" s="2" t="s">
        <v>1769</v>
      </c>
      <c r="H186" s="2" t="s">
        <v>329</v>
      </c>
      <c r="I186" s="2" t="s">
        <v>764</v>
      </c>
      <c r="J186" s="2" t="s">
        <v>30</v>
      </c>
      <c r="K186" s="2" t="s">
        <v>30</v>
      </c>
      <c r="L186" s="2" t="s">
        <v>335</v>
      </c>
      <c r="M186" s="2" t="s">
        <v>53</v>
      </c>
      <c r="N186" s="2" t="s">
        <v>471</v>
      </c>
      <c r="O186" s="2" t="s">
        <v>139</v>
      </c>
      <c r="P186" s="2" t="s">
        <v>1734</v>
      </c>
      <c r="Q186" s="2" t="s">
        <v>421</v>
      </c>
      <c r="R186" s="2" t="s">
        <v>414</v>
      </c>
      <c r="S186" s="2" t="s">
        <v>34</v>
      </c>
      <c r="T186" s="153">
        <v>5.1189999999999998</v>
      </c>
      <c r="U186" s="2" t="s">
        <v>1770</v>
      </c>
      <c r="V186" s="167">
        <v>9.1999999999999998E-3</v>
      </c>
      <c r="W186" s="169">
        <v>2.98E-2</v>
      </c>
      <c r="X186" s="4" t="s">
        <v>420</v>
      </c>
      <c r="Y186" s="4" t="s">
        <v>139</v>
      </c>
      <c r="Z186" s="153">
        <v>74750</v>
      </c>
      <c r="AA186" s="163">
        <v>1</v>
      </c>
      <c r="AB186" s="180">
        <v>104.6</v>
      </c>
      <c r="AD186" s="153">
        <v>78.188999999999993</v>
      </c>
      <c r="AG186" s="2" t="s">
        <v>36</v>
      </c>
      <c r="AH186" s="169">
        <v>2.9E-5</v>
      </c>
      <c r="AI186" s="169">
        <v>1.5339770607698E-2</v>
      </c>
      <c r="AJ186" s="169">
        <v>3.6982056152884499E-3</v>
      </c>
    </row>
    <row r="187" spans="1:36">
      <c r="A187" s="2">
        <v>301</v>
      </c>
      <c r="B187" s="2">
        <v>7211</v>
      </c>
      <c r="C187" s="2" t="s">
        <v>1575</v>
      </c>
      <c r="D187" s="2" t="s">
        <v>1576</v>
      </c>
      <c r="E187" s="4" t="s">
        <v>1342</v>
      </c>
      <c r="F187" s="2" t="s">
        <v>1771</v>
      </c>
      <c r="G187" s="2" t="s">
        <v>1772</v>
      </c>
      <c r="H187" s="2" t="s">
        <v>329</v>
      </c>
      <c r="I187" s="2" t="s">
        <v>977</v>
      </c>
      <c r="J187" s="2" t="s">
        <v>30</v>
      </c>
      <c r="K187" s="2" t="s">
        <v>98</v>
      </c>
      <c r="L187" s="2" t="s">
        <v>335</v>
      </c>
      <c r="M187" s="2" t="s">
        <v>53</v>
      </c>
      <c r="N187" s="2" t="s">
        <v>448</v>
      </c>
      <c r="O187" s="2" t="s">
        <v>139</v>
      </c>
      <c r="P187" s="2" t="s">
        <v>1773</v>
      </c>
      <c r="Q187" s="2" t="s">
        <v>423</v>
      </c>
      <c r="R187" s="2" t="s">
        <v>414</v>
      </c>
      <c r="S187" s="2" t="s">
        <v>34</v>
      </c>
      <c r="T187" s="153">
        <v>1.2609999999999999</v>
      </c>
      <c r="U187" s="2" t="s">
        <v>1774</v>
      </c>
      <c r="V187" s="167">
        <v>3.4500000000000003E-2</v>
      </c>
      <c r="W187" s="169">
        <v>5.4989999999999997E-2</v>
      </c>
      <c r="X187" s="4" t="s">
        <v>420</v>
      </c>
      <c r="Y187" s="4" t="s">
        <v>139</v>
      </c>
      <c r="Z187" s="153">
        <v>57352.94</v>
      </c>
      <c r="AA187" s="163">
        <v>1</v>
      </c>
      <c r="AB187" s="180">
        <v>97.86</v>
      </c>
      <c r="AD187" s="153">
        <v>56.125999999999998</v>
      </c>
      <c r="AG187" s="2" t="s">
        <v>36</v>
      </c>
      <c r="AH187" s="169">
        <v>8.8999999999999995E-5</v>
      </c>
      <c r="AI187" s="169">
        <v>1.10112565286575E-2</v>
      </c>
      <c r="AJ187" s="169">
        <v>2.6546609963793901E-3</v>
      </c>
    </row>
    <row r="188" spans="1:36">
      <c r="A188" s="2">
        <v>301</v>
      </c>
      <c r="B188" s="2">
        <v>7211</v>
      </c>
      <c r="C188" s="2" t="s">
        <v>1575</v>
      </c>
      <c r="D188" s="2" t="s">
        <v>1576</v>
      </c>
      <c r="E188" s="4" t="s">
        <v>1342</v>
      </c>
      <c r="F188" s="2" t="s">
        <v>1775</v>
      </c>
      <c r="G188" s="2" t="s">
        <v>1776</v>
      </c>
      <c r="H188" s="2" t="s">
        <v>329</v>
      </c>
      <c r="I188" s="2" t="s">
        <v>977</v>
      </c>
      <c r="J188" s="2" t="s">
        <v>30</v>
      </c>
      <c r="K188" s="2" t="s">
        <v>98</v>
      </c>
      <c r="L188" s="2" t="s">
        <v>335</v>
      </c>
      <c r="M188" s="2" t="s">
        <v>53</v>
      </c>
      <c r="N188" s="2" t="s">
        <v>448</v>
      </c>
      <c r="O188" s="2" t="s">
        <v>139</v>
      </c>
      <c r="P188" s="2" t="s">
        <v>1773</v>
      </c>
      <c r="Q188" s="2" t="s">
        <v>423</v>
      </c>
      <c r="R188" s="2" t="s">
        <v>414</v>
      </c>
      <c r="S188" s="2" t="s">
        <v>34</v>
      </c>
      <c r="T188" s="153">
        <v>3.2930000000000001</v>
      </c>
      <c r="U188" s="2" t="s">
        <v>1777</v>
      </c>
      <c r="V188" s="167">
        <v>1.4999999999999999E-2</v>
      </c>
      <c r="W188" s="169">
        <v>5.5910000000000001E-2</v>
      </c>
      <c r="X188" s="4" t="s">
        <v>420</v>
      </c>
      <c r="Y188" s="4" t="s">
        <v>139</v>
      </c>
      <c r="Z188" s="153">
        <v>29000</v>
      </c>
      <c r="AA188" s="163">
        <v>1</v>
      </c>
      <c r="AB188" s="180">
        <v>87.84</v>
      </c>
      <c r="AD188" s="153">
        <v>25.474</v>
      </c>
      <c r="AG188" s="2" t="s">
        <v>36</v>
      </c>
      <c r="AH188" s="169">
        <v>2.5000000000000001E-5</v>
      </c>
      <c r="AI188" s="169">
        <v>4.9976554167461404E-3</v>
      </c>
      <c r="AJ188" s="169">
        <v>1.20486530067225E-3</v>
      </c>
    </row>
    <row r="189" spans="1:36">
      <c r="A189" s="2">
        <v>301</v>
      </c>
      <c r="B189" s="2">
        <v>7211</v>
      </c>
      <c r="C189" s="2" t="s">
        <v>1730</v>
      </c>
      <c r="D189" s="2" t="s">
        <v>1731</v>
      </c>
      <c r="E189" s="4" t="s">
        <v>1342</v>
      </c>
      <c r="F189" s="2" t="s">
        <v>1778</v>
      </c>
      <c r="G189" s="2" t="s">
        <v>1779</v>
      </c>
      <c r="H189" s="2" t="s">
        <v>329</v>
      </c>
      <c r="I189" s="2" t="s">
        <v>764</v>
      </c>
      <c r="J189" s="2" t="s">
        <v>30</v>
      </c>
      <c r="K189" s="2" t="s">
        <v>30</v>
      </c>
      <c r="L189" s="2" t="s">
        <v>335</v>
      </c>
      <c r="M189" s="2" t="s">
        <v>53</v>
      </c>
      <c r="N189" s="2" t="s">
        <v>471</v>
      </c>
      <c r="O189" s="2" t="s">
        <v>139</v>
      </c>
      <c r="P189" s="2" t="s">
        <v>1734</v>
      </c>
      <c r="Q189" s="2" t="s">
        <v>421</v>
      </c>
      <c r="R189" s="2" t="s">
        <v>414</v>
      </c>
      <c r="S189" s="2" t="s">
        <v>34</v>
      </c>
      <c r="T189" s="153">
        <v>4.91</v>
      </c>
      <c r="U189" s="2" t="s">
        <v>1780</v>
      </c>
      <c r="V189" s="167">
        <v>6.4999999999999997E-3</v>
      </c>
      <c r="W189" s="169">
        <v>2.9739999999999999E-2</v>
      </c>
      <c r="X189" s="4" t="s">
        <v>420</v>
      </c>
      <c r="Y189" s="4" t="s">
        <v>139</v>
      </c>
      <c r="Z189" s="153">
        <v>70580.03</v>
      </c>
      <c r="AA189" s="163">
        <v>1</v>
      </c>
      <c r="AB189" s="180">
        <v>102.5</v>
      </c>
      <c r="AD189" s="153">
        <v>72.344999999999999</v>
      </c>
      <c r="AG189" s="2" t="s">
        <v>36</v>
      </c>
      <c r="AH189" s="169">
        <v>3.1000000000000001E-5</v>
      </c>
      <c r="AI189" s="169">
        <v>1.41932446130384E-2</v>
      </c>
      <c r="AJ189" s="169">
        <v>3.4217941238808502E-3</v>
      </c>
    </row>
    <row r="190" spans="1:36">
      <c r="A190" s="2">
        <v>301</v>
      </c>
      <c r="B190" s="2">
        <v>7211</v>
      </c>
      <c r="C190" s="2" t="s">
        <v>1781</v>
      </c>
      <c r="D190" s="2" t="s">
        <v>1782</v>
      </c>
      <c r="E190" s="4" t="s">
        <v>1342</v>
      </c>
      <c r="F190" s="2" t="s">
        <v>1783</v>
      </c>
      <c r="G190" s="2" t="s">
        <v>1784</v>
      </c>
      <c r="H190" s="2" t="s">
        <v>329</v>
      </c>
      <c r="I190" s="2" t="s">
        <v>977</v>
      </c>
      <c r="J190" s="2" t="s">
        <v>30</v>
      </c>
      <c r="K190" s="2" t="s">
        <v>30</v>
      </c>
      <c r="L190" s="2" t="s">
        <v>335</v>
      </c>
      <c r="M190" s="2" t="s">
        <v>53</v>
      </c>
      <c r="N190" s="2" t="s">
        <v>447</v>
      </c>
      <c r="O190" s="2" t="s">
        <v>139</v>
      </c>
      <c r="P190" s="2" t="s">
        <v>1740</v>
      </c>
      <c r="Q190" s="2" t="s">
        <v>421</v>
      </c>
      <c r="R190" s="2" t="s">
        <v>414</v>
      </c>
      <c r="S190" s="2" t="s">
        <v>34</v>
      </c>
      <c r="T190" s="153">
        <v>2.835</v>
      </c>
      <c r="U190" s="2" t="s">
        <v>1785</v>
      </c>
      <c r="V190" s="167">
        <v>0.05</v>
      </c>
      <c r="W190" s="169">
        <v>5.4890000000000001E-2</v>
      </c>
      <c r="X190" s="4" t="s">
        <v>420</v>
      </c>
      <c r="Y190" s="4" t="s">
        <v>139</v>
      </c>
      <c r="Z190" s="153">
        <v>57447.37</v>
      </c>
      <c r="AA190" s="163">
        <v>1</v>
      </c>
      <c r="AB190" s="180">
        <v>98.93</v>
      </c>
      <c r="AD190" s="153">
        <v>56.832999999999998</v>
      </c>
      <c r="AG190" s="2" t="s">
        <v>36</v>
      </c>
      <c r="AH190" s="169">
        <v>5.7000000000000003E-5</v>
      </c>
      <c r="AI190" s="169">
        <v>1.11499814218577E-2</v>
      </c>
      <c r="AJ190" s="169">
        <v>2.6881056411614899E-3</v>
      </c>
    </row>
    <row r="191" spans="1:36">
      <c r="A191" s="2">
        <v>301</v>
      </c>
      <c r="B191" s="2">
        <v>7211</v>
      </c>
      <c r="C191" s="2" t="s">
        <v>1786</v>
      </c>
      <c r="D191" s="2" t="s">
        <v>1787</v>
      </c>
      <c r="E191" s="4" t="s">
        <v>1342</v>
      </c>
      <c r="F191" s="2" t="s">
        <v>1788</v>
      </c>
      <c r="G191" s="2" t="s">
        <v>1789</v>
      </c>
      <c r="H191" s="2" t="s">
        <v>329</v>
      </c>
      <c r="I191" s="2" t="s">
        <v>764</v>
      </c>
      <c r="J191" s="2" t="s">
        <v>30</v>
      </c>
      <c r="K191" s="2" t="s">
        <v>30</v>
      </c>
      <c r="L191" s="2" t="s">
        <v>335</v>
      </c>
      <c r="M191" s="2" t="s">
        <v>53</v>
      </c>
      <c r="N191" s="2" t="s">
        <v>471</v>
      </c>
      <c r="O191" s="2" t="s">
        <v>139</v>
      </c>
      <c r="P191" s="2" t="s">
        <v>1752</v>
      </c>
      <c r="Q191" s="2" t="s">
        <v>421</v>
      </c>
      <c r="R191" s="2" t="s">
        <v>414</v>
      </c>
      <c r="S191" s="2" t="s">
        <v>34</v>
      </c>
      <c r="T191" s="153">
        <v>0.11</v>
      </c>
      <c r="U191" s="2" t="s">
        <v>1790</v>
      </c>
      <c r="V191" s="167">
        <v>2.5000000000000001E-2</v>
      </c>
      <c r="W191" s="169">
        <v>3.7620000000000001E-2</v>
      </c>
      <c r="X191" s="4" t="s">
        <v>420</v>
      </c>
      <c r="Y191" s="4" t="s">
        <v>139</v>
      </c>
      <c r="Z191" s="153">
        <v>40000</v>
      </c>
      <c r="AA191" s="163">
        <v>1</v>
      </c>
      <c r="AB191" s="180">
        <v>116.75</v>
      </c>
      <c r="AD191" s="153">
        <v>46.7</v>
      </c>
      <c r="AG191" s="2" t="s">
        <v>36</v>
      </c>
      <c r="AH191" s="169">
        <v>1.7000000000000001E-4</v>
      </c>
      <c r="AI191" s="169">
        <v>9.1620543606731903E-3</v>
      </c>
      <c r="AJ191" s="169">
        <v>2.20884404015898E-3</v>
      </c>
    </row>
    <row r="192" spans="1:36">
      <c r="A192" s="2">
        <v>301</v>
      </c>
      <c r="B192" s="2">
        <v>7211</v>
      </c>
      <c r="C192" s="2" t="s">
        <v>1786</v>
      </c>
      <c r="D192" s="2" t="s">
        <v>1787</v>
      </c>
      <c r="E192" s="4" t="s">
        <v>1342</v>
      </c>
      <c r="F192" s="2" t="s">
        <v>1791</v>
      </c>
      <c r="G192" s="2" t="s">
        <v>1792</v>
      </c>
      <c r="H192" s="2" t="s">
        <v>329</v>
      </c>
      <c r="I192" s="2" t="s">
        <v>764</v>
      </c>
      <c r="J192" s="2" t="s">
        <v>30</v>
      </c>
      <c r="K192" s="2" t="s">
        <v>30</v>
      </c>
      <c r="L192" s="2" t="s">
        <v>335</v>
      </c>
      <c r="M192" s="2" t="s">
        <v>53</v>
      </c>
      <c r="N192" s="2" t="s">
        <v>471</v>
      </c>
      <c r="O192" s="2" t="s">
        <v>139</v>
      </c>
      <c r="P192" s="2" t="s">
        <v>1793</v>
      </c>
      <c r="Q192" s="2" t="s">
        <v>423</v>
      </c>
      <c r="R192" s="2" t="s">
        <v>414</v>
      </c>
      <c r="S192" s="2" t="s">
        <v>34</v>
      </c>
      <c r="T192" s="153">
        <v>4.0019999999999998</v>
      </c>
      <c r="U192" s="2" t="s">
        <v>1794</v>
      </c>
      <c r="V192" s="167">
        <v>1.17E-2</v>
      </c>
      <c r="W192" s="169">
        <v>2.9520000000000001E-2</v>
      </c>
      <c r="X192" s="4" t="s">
        <v>420</v>
      </c>
      <c r="Y192" s="4" t="s">
        <v>139</v>
      </c>
      <c r="Z192" s="153">
        <v>47880</v>
      </c>
      <c r="AA192" s="163">
        <v>1</v>
      </c>
      <c r="AB192" s="180">
        <v>107.32</v>
      </c>
      <c r="AD192" s="153">
        <v>51.384999999999998</v>
      </c>
      <c r="AG192" s="2" t="s">
        <v>36</v>
      </c>
      <c r="AH192" s="169">
        <v>6.9999999999999994E-5</v>
      </c>
      <c r="AI192" s="169">
        <v>1.0081166541867E-2</v>
      </c>
      <c r="AJ192" s="169">
        <v>2.4304292200485202E-3</v>
      </c>
    </row>
    <row r="193" spans="1:36">
      <c r="A193" s="2">
        <v>301</v>
      </c>
      <c r="B193" s="2">
        <v>7211</v>
      </c>
      <c r="C193" s="2" t="s">
        <v>1786</v>
      </c>
      <c r="D193" s="2" t="s">
        <v>1787</v>
      </c>
      <c r="E193" s="4" t="s">
        <v>1342</v>
      </c>
      <c r="F193" s="2" t="s">
        <v>1795</v>
      </c>
      <c r="G193" s="2" t="s">
        <v>1796</v>
      </c>
      <c r="H193" s="2" t="s">
        <v>329</v>
      </c>
      <c r="I193" s="2" t="s">
        <v>764</v>
      </c>
      <c r="J193" s="2" t="s">
        <v>30</v>
      </c>
      <c r="K193" s="2" t="s">
        <v>30</v>
      </c>
      <c r="L193" s="2" t="s">
        <v>335</v>
      </c>
      <c r="M193" s="2" t="s">
        <v>53</v>
      </c>
      <c r="N193" s="2" t="s">
        <v>471</v>
      </c>
      <c r="O193" s="2" t="s">
        <v>139</v>
      </c>
      <c r="P193" s="2" t="s">
        <v>1752</v>
      </c>
      <c r="Q193" s="2" t="s">
        <v>421</v>
      </c>
      <c r="R193" s="2" t="s">
        <v>414</v>
      </c>
      <c r="S193" s="2" t="s">
        <v>34</v>
      </c>
      <c r="T193" s="153">
        <v>4.8780000000000001</v>
      </c>
      <c r="U193" s="2" t="s">
        <v>1797</v>
      </c>
      <c r="V193" s="167">
        <v>1.8700000000000001E-2</v>
      </c>
      <c r="W193" s="169">
        <v>3.1629999999999998E-2</v>
      </c>
      <c r="X193" s="4" t="s">
        <v>420</v>
      </c>
      <c r="Y193" s="4" t="s">
        <v>139</v>
      </c>
      <c r="Z193" s="153">
        <v>29895</v>
      </c>
      <c r="AA193" s="163">
        <v>1</v>
      </c>
      <c r="AB193" s="180">
        <v>105.08</v>
      </c>
      <c r="AD193" s="153">
        <v>31.414000000000001</v>
      </c>
      <c r="AG193" s="2" t="s">
        <v>36</v>
      </c>
      <c r="AH193" s="169">
        <v>2.9E-5</v>
      </c>
      <c r="AI193" s="169">
        <v>6.1630345944332096E-3</v>
      </c>
      <c r="AJ193" s="169">
        <v>1.48582203262623E-3</v>
      </c>
    </row>
    <row r="194" spans="1:36">
      <c r="A194" s="2">
        <v>301</v>
      </c>
      <c r="B194" s="2">
        <v>7211</v>
      </c>
      <c r="C194" s="2" t="s">
        <v>1798</v>
      </c>
      <c r="D194" s="2" t="s">
        <v>1799</v>
      </c>
      <c r="E194" s="4" t="s">
        <v>1342</v>
      </c>
      <c r="F194" s="2" t="s">
        <v>1800</v>
      </c>
      <c r="G194" s="2" t="s">
        <v>1801</v>
      </c>
      <c r="H194" s="2" t="s">
        <v>329</v>
      </c>
      <c r="I194" s="2" t="s">
        <v>977</v>
      </c>
      <c r="J194" s="2" t="s">
        <v>30</v>
      </c>
      <c r="K194" s="2" t="s">
        <v>30</v>
      </c>
      <c r="L194" s="2" t="s">
        <v>335</v>
      </c>
      <c r="M194" s="2" t="s">
        <v>53</v>
      </c>
      <c r="N194" s="2" t="s">
        <v>447</v>
      </c>
      <c r="O194" s="2" t="s">
        <v>139</v>
      </c>
      <c r="P194" s="2" t="s">
        <v>1802</v>
      </c>
      <c r="Q194" s="2" t="s">
        <v>423</v>
      </c>
      <c r="R194" s="2" t="s">
        <v>414</v>
      </c>
      <c r="S194" s="2" t="s">
        <v>34</v>
      </c>
      <c r="T194" s="153">
        <v>2.621</v>
      </c>
      <c r="U194" s="2" t="s">
        <v>1803</v>
      </c>
      <c r="V194" s="167">
        <v>7.2499999999999995E-2</v>
      </c>
      <c r="W194" s="169">
        <v>5.6919999999999998E-2</v>
      </c>
      <c r="X194" s="4" t="s">
        <v>420</v>
      </c>
      <c r="Y194" s="4" t="s">
        <v>139</v>
      </c>
      <c r="Z194" s="153">
        <v>118800</v>
      </c>
      <c r="AA194" s="163">
        <v>1</v>
      </c>
      <c r="AB194" s="180">
        <v>107.37</v>
      </c>
      <c r="AD194" s="153">
        <v>127.556</v>
      </c>
      <c r="AG194" s="2" t="s">
        <v>36</v>
      </c>
      <c r="AH194" s="169">
        <v>1.65E-4</v>
      </c>
      <c r="AI194" s="169">
        <v>2.5025074405269999E-2</v>
      </c>
      <c r="AJ194" s="169">
        <v>6.0331978264484302E-3</v>
      </c>
    </row>
    <row r="195" spans="1:36">
      <c r="A195" s="2">
        <v>301</v>
      </c>
      <c r="B195" s="2">
        <v>7211</v>
      </c>
      <c r="C195" s="2" t="s">
        <v>1804</v>
      </c>
      <c r="D195" s="2" t="s">
        <v>1805</v>
      </c>
      <c r="E195" s="4" t="s">
        <v>1342</v>
      </c>
      <c r="F195" s="2" t="s">
        <v>1806</v>
      </c>
      <c r="G195" s="2" t="s">
        <v>1807</v>
      </c>
      <c r="H195" s="2" t="s">
        <v>329</v>
      </c>
      <c r="I195" s="2" t="s">
        <v>764</v>
      </c>
      <c r="J195" s="2" t="s">
        <v>30</v>
      </c>
      <c r="K195" s="2" t="s">
        <v>30</v>
      </c>
      <c r="L195" s="2" t="s">
        <v>335</v>
      </c>
      <c r="M195" s="2" t="s">
        <v>53</v>
      </c>
      <c r="N195" s="2" t="s">
        <v>471</v>
      </c>
      <c r="O195" s="2" t="s">
        <v>139</v>
      </c>
      <c r="P195" s="2" t="s">
        <v>1734</v>
      </c>
      <c r="Q195" s="2" t="s">
        <v>421</v>
      </c>
      <c r="R195" s="2" t="s">
        <v>414</v>
      </c>
      <c r="S195" s="2" t="s">
        <v>34</v>
      </c>
      <c r="T195" s="153">
        <v>3.4889999999999999</v>
      </c>
      <c r="U195" s="2" t="s">
        <v>1808</v>
      </c>
      <c r="V195" s="167">
        <v>5.0000000000000001E-3</v>
      </c>
      <c r="W195" s="169">
        <v>3.0589999999999999E-2</v>
      </c>
      <c r="X195" s="4" t="s">
        <v>420</v>
      </c>
      <c r="Y195" s="4" t="s">
        <v>139</v>
      </c>
      <c r="Z195" s="153">
        <v>11112.83</v>
      </c>
      <c r="AA195" s="163">
        <v>1</v>
      </c>
      <c r="AB195" s="180">
        <v>105.54</v>
      </c>
      <c r="AD195" s="153">
        <v>11.728</v>
      </c>
      <c r="AG195" s="2" t="s">
        <v>36</v>
      </c>
      <c r="AH195" s="169">
        <v>6.9999999999999999E-6</v>
      </c>
      <c r="AI195" s="169">
        <v>2.30100596344314E-3</v>
      </c>
      <c r="AJ195" s="169">
        <v>5.5474057549121801E-4</v>
      </c>
    </row>
    <row r="196" spans="1:36">
      <c r="A196" s="2">
        <v>301</v>
      </c>
      <c r="B196" s="2">
        <v>7211</v>
      </c>
      <c r="C196" s="2" t="s">
        <v>1804</v>
      </c>
      <c r="D196" s="2" t="s">
        <v>1805</v>
      </c>
      <c r="E196" s="4" t="s">
        <v>1342</v>
      </c>
      <c r="F196" s="2" t="s">
        <v>1809</v>
      </c>
      <c r="G196" s="2" t="s">
        <v>1810</v>
      </c>
      <c r="H196" s="2" t="s">
        <v>329</v>
      </c>
      <c r="I196" s="2" t="s">
        <v>764</v>
      </c>
      <c r="J196" s="2" t="s">
        <v>30</v>
      </c>
      <c r="K196" s="2" t="s">
        <v>30</v>
      </c>
      <c r="L196" s="2" t="s">
        <v>335</v>
      </c>
      <c r="M196" s="2" t="s">
        <v>53</v>
      </c>
      <c r="N196" s="2" t="s">
        <v>471</v>
      </c>
      <c r="O196" s="2" t="s">
        <v>139</v>
      </c>
      <c r="P196" s="2" t="s">
        <v>1734</v>
      </c>
      <c r="Q196" s="2" t="s">
        <v>421</v>
      </c>
      <c r="R196" s="2" t="s">
        <v>414</v>
      </c>
      <c r="S196" s="2" t="s">
        <v>34</v>
      </c>
      <c r="T196" s="153">
        <v>4.673</v>
      </c>
      <c r="U196" s="2" t="s">
        <v>1811</v>
      </c>
      <c r="V196" s="167">
        <v>5.8999999999999999E-3</v>
      </c>
      <c r="W196" s="169">
        <v>3.0779999999999998E-2</v>
      </c>
      <c r="X196" s="4" t="s">
        <v>420</v>
      </c>
      <c r="Y196" s="4" t="s">
        <v>139</v>
      </c>
      <c r="Z196" s="153">
        <v>91000</v>
      </c>
      <c r="AA196" s="163">
        <v>1</v>
      </c>
      <c r="AB196" s="180">
        <v>100.11</v>
      </c>
      <c r="AD196" s="153">
        <v>91.1</v>
      </c>
      <c r="AG196" s="2" t="s">
        <v>36</v>
      </c>
      <c r="AH196" s="169">
        <v>6.4999999999999994E-5</v>
      </c>
      <c r="AI196" s="169">
        <v>1.78728922583033E-2</v>
      </c>
      <c r="AJ196" s="169">
        <v>4.3089060587342002E-3</v>
      </c>
    </row>
    <row r="197" spans="1:36">
      <c r="A197" s="2">
        <v>301</v>
      </c>
      <c r="B197" s="2">
        <v>7211</v>
      </c>
      <c r="C197" s="2" t="s">
        <v>1812</v>
      </c>
      <c r="D197" s="2" t="s">
        <v>1813</v>
      </c>
      <c r="E197" s="4" t="s">
        <v>1342</v>
      </c>
      <c r="F197" s="2" t="s">
        <v>1814</v>
      </c>
      <c r="G197" s="2" t="s">
        <v>1815</v>
      </c>
      <c r="H197" s="2" t="s">
        <v>329</v>
      </c>
      <c r="I197" s="2" t="s">
        <v>764</v>
      </c>
      <c r="J197" s="2" t="s">
        <v>30</v>
      </c>
      <c r="K197" s="2" t="s">
        <v>306</v>
      </c>
      <c r="L197" s="2" t="s">
        <v>335</v>
      </c>
      <c r="M197" s="2" t="s">
        <v>53</v>
      </c>
      <c r="N197" s="2" t="s">
        <v>472</v>
      </c>
      <c r="O197" s="2" t="s">
        <v>139</v>
      </c>
      <c r="P197" s="2" t="s">
        <v>1816</v>
      </c>
      <c r="Q197" s="2" t="s">
        <v>421</v>
      </c>
      <c r="R197" s="2" t="s">
        <v>414</v>
      </c>
      <c r="S197" s="2" t="s">
        <v>34</v>
      </c>
      <c r="T197" s="153">
        <v>1.7569999999999999</v>
      </c>
      <c r="U197" s="2" t="s">
        <v>1817</v>
      </c>
      <c r="V197" s="167">
        <v>3.2800000000000003E-2</v>
      </c>
      <c r="W197" s="169">
        <v>4.947E-2</v>
      </c>
      <c r="X197" s="4" t="s">
        <v>420</v>
      </c>
      <c r="Y197" s="4" t="s">
        <v>139</v>
      </c>
      <c r="Z197" s="153">
        <v>60000</v>
      </c>
      <c r="AA197" s="163">
        <v>1</v>
      </c>
      <c r="AB197" s="180">
        <v>114.78</v>
      </c>
      <c r="AD197" s="153">
        <v>68.867999999999995</v>
      </c>
      <c r="AG197" s="2" t="s">
        <v>36</v>
      </c>
      <c r="AH197" s="169">
        <v>3.4999999999999997E-5</v>
      </c>
      <c r="AI197" s="169">
        <v>1.35111854327803E-2</v>
      </c>
      <c r="AJ197" s="169">
        <v>3.2573591297145399E-3</v>
      </c>
    </row>
    <row r="198" spans="1:36">
      <c r="A198" s="2">
        <v>301</v>
      </c>
      <c r="B198" s="2">
        <v>7211</v>
      </c>
      <c r="C198" s="2" t="s">
        <v>1818</v>
      </c>
      <c r="D198" s="2" t="s">
        <v>1819</v>
      </c>
      <c r="E198" s="4" t="s">
        <v>1342</v>
      </c>
      <c r="F198" s="2" t="s">
        <v>1820</v>
      </c>
      <c r="G198" s="2" t="s">
        <v>1821</v>
      </c>
      <c r="H198" s="2" t="s">
        <v>329</v>
      </c>
      <c r="I198" s="2" t="s">
        <v>764</v>
      </c>
      <c r="J198" s="2" t="s">
        <v>30</v>
      </c>
      <c r="K198" s="2" t="s">
        <v>30</v>
      </c>
      <c r="L198" s="2" t="s">
        <v>335</v>
      </c>
      <c r="M198" s="2" t="s">
        <v>53</v>
      </c>
      <c r="N198" s="2" t="s">
        <v>455</v>
      </c>
      <c r="O198" s="2" t="s">
        <v>139</v>
      </c>
      <c r="P198" s="2" t="s">
        <v>1188</v>
      </c>
      <c r="Q198" s="2" t="s">
        <v>421</v>
      </c>
      <c r="R198" s="2" t="s">
        <v>414</v>
      </c>
      <c r="S198" s="2" t="s">
        <v>34</v>
      </c>
      <c r="T198" s="153">
        <v>3.7480000000000002</v>
      </c>
      <c r="U198" s="2" t="s">
        <v>1822</v>
      </c>
      <c r="V198" s="167">
        <v>2E-3</v>
      </c>
      <c r="W198" s="169">
        <v>2.5999999999999999E-2</v>
      </c>
      <c r="X198" s="4" t="s">
        <v>420</v>
      </c>
      <c r="Y198" s="4" t="s">
        <v>139</v>
      </c>
      <c r="Z198" s="153">
        <v>100515.15</v>
      </c>
      <c r="AA198" s="163">
        <v>1</v>
      </c>
      <c r="AB198" s="180">
        <v>103.06</v>
      </c>
      <c r="AD198" s="153">
        <v>103.59099999999999</v>
      </c>
      <c r="AG198" s="2" t="s">
        <v>36</v>
      </c>
      <c r="AH198" s="169">
        <v>2.9E-5</v>
      </c>
      <c r="AI198" s="169">
        <v>2.0323459991078801E-2</v>
      </c>
      <c r="AJ198" s="169">
        <v>4.8997038993125403E-3</v>
      </c>
    </row>
    <row r="199" spans="1:36">
      <c r="A199" s="2">
        <v>301</v>
      </c>
      <c r="B199" s="2">
        <v>7211</v>
      </c>
      <c r="C199" s="2" t="s">
        <v>1818</v>
      </c>
      <c r="D199" s="2" t="s">
        <v>1819</v>
      </c>
      <c r="E199" s="4" t="s">
        <v>1342</v>
      </c>
      <c r="F199" s="2" t="s">
        <v>1823</v>
      </c>
      <c r="G199" s="2" t="s">
        <v>1824</v>
      </c>
      <c r="H199" s="2" t="s">
        <v>329</v>
      </c>
      <c r="I199" s="2" t="s">
        <v>977</v>
      </c>
      <c r="J199" s="2" t="s">
        <v>30</v>
      </c>
      <c r="K199" s="2" t="s">
        <v>30</v>
      </c>
      <c r="L199" s="2" t="s">
        <v>335</v>
      </c>
      <c r="M199" s="2" t="s">
        <v>53</v>
      </c>
      <c r="N199" s="2" t="s">
        <v>455</v>
      </c>
      <c r="O199" s="2" t="s">
        <v>139</v>
      </c>
      <c r="P199" s="2" t="s">
        <v>1188</v>
      </c>
      <c r="Q199" s="2" t="s">
        <v>421</v>
      </c>
      <c r="R199" s="2" t="s">
        <v>414</v>
      </c>
      <c r="S199" s="2" t="s">
        <v>34</v>
      </c>
      <c r="T199" s="153">
        <v>2.9780000000000002</v>
      </c>
      <c r="U199" s="2" t="s">
        <v>1825</v>
      </c>
      <c r="V199" s="167">
        <v>2.6800000000000001E-2</v>
      </c>
      <c r="W199" s="169">
        <v>4.7109999999999999E-2</v>
      </c>
      <c r="X199" s="4" t="s">
        <v>420</v>
      </c>
      <c r="Y199" s="4" t="s">
        <v>139</v>
      </c>
      <c r="Z199" s="153">
        <v>49818.85</v>
      </c>
      <c r="AA199" s="163">
        <v>1</v>
      </c>
      <c r="AB199" s="180">
        <v>95.08</v>
      </c>
      <c r="AD199" s="153">
        <v>47.368000000000002</v>
      </c>
      <c r="AG199" s="2" t="s">
        <v>36</v>
      </c>
      <c r="AH199" s="169">
        <v>2.5000000000000001E-5</v>
      </c>
      <c r="AI199" s="169">
        <v>9.2930624347199401E-3</v>
      </c>
      <c r="AJ199" s="169">
        <v>2.2404282670342298E-3</v>
      </c>
    </row>
    <row r="200" spans="1:36">
      <c r="A200" s="2">
        <v>301</v>
      </c>
      <c r="B200" s="2">
        <v>7211</v>
      </c>
      <c r="C200" s="2" t="s">
        <v>1818</v>
      </c>
      <c r="D200" s="2" t="s">
        <v>1819</v>
      </c>
      <c r="E200" s="4" t="s">
        <v>1342</v>
      </c>
      <c r="F200" s="2" t="s">
        <v>1826</v>
      </c>
      <c r="G200" s="2" t="s">
        <v>1827</v>
      </c>
      <c r="H200" s="2" t="s">
        <v>329</v>
      </c>
      <c r="I200" s="2" t="s">
        <v>764</v>
      </c>
      <c r="J200" s="2" t="s">
        <v>30</v>
      </c>
      <c r="K200" s="2" t="s">
        <v>30</v>
      </c>
      <c r="L200" s="2" t="s">
        <v>335</v>
      </c>
      <c r="M200" s="2" t="s">
        <v>31</v>
      </c>
      <c r="N200" s="2" t="s">
        <v>455</v>
      </c>
      <c r="O200" s="2" t="s">
        <v>139</v>
      </c>
      <c r="P200" s="2" t="s">
        <v>1752</v>
      </c>
      <c r="Q200" s="2" t="s">
        <v>421</v>
      </c>
      <c r="R200" s="2" t="s">
        <v>414</v>
      </c>
      <c r="S200" s="2" t="s">
        <v>34</v>
      </c>
      <c r="T200" s="153">
        <v>5.18</v>
      </c>
      <c r="U200" s="2" t="s">
        <v>1828</v>
      </c>
      <c r="V200" s="167">
        <v>3.3203000000000003E-2</v>
      </c>
      <c r="W200" s="169">
        <v>3.1099999999999999E-2</v>
      </c>
      <c r="X200" s="4" t="s">
        <v>420</v>
      </c>
      <c r="Y200" s="4" t="s">
        <v>139</v>
      </c>
      <c r="Z200" s="153">
        <v>65000</v>
      </c>
      <c r="AA200" s="163">
        <v>1</v>
      </c>
      <c r="AB200" s="180">
        <v>104.03</v>
      </c>
      <c r="AD200" s="153">
        <v>67.62</v>
      </c>
      <c r="AG200" s="2" t="s">
        <v>36</v>
      </c>
      <c r="AH200" s="169">
        <v>5.1999999999999997E-5</v>
      </c>
      <c r="AI200" s="169">
        <v>1.32662427160929E-2</v>
      </c>
      <c r="AJ200" s="169">
        <v>3.1983068431162801E-3</v>
      </c>
    </row>
    <row r="201" spans="1:36">
      <c r="A201" s="2">
        <v>301</v>
      </c>
      <c r="B201" s="2">
        <v>7211</v>
      </c>
      <c r="C201" s="2" t="s">
        <v>1829</v>
      </c>
      <c r="D201" s="2" t="s">
        <v>1830</v>
      </c>
      <c r="E201" s="4" t="s">
        <v>1342</v>
      </c>
      <c r="F201" s="2" t="s">
        <v>1831</v>
      </c>
      <c r="G201" s="2" t="s">
        <v>1832</v>
      </c>
      <c r="H201" s="2" t="s">
        <v>329</v>
      </c>
      <c r="I201" s="2" t="s">
        <v>764</v>
      </c>
      <c r="J201" s="2" t="s">
        <v>30</v>
      </c>
      <c r="K201" s="2" t="s">
        <v>30</v>
      </c>
      <c r="L201" s="2" t="s">
        <v>335</v>
      </c>
      <c r="M201" s="2" t="s">
        <v>53</v>
      </c>
      <c r="N201" s="2" t="s">
        <v>471</v>
      </c>
      <c r="O201" s="2" t="s">
        <v>139</v>
      </c>
      <c r="P201" s="2" t="s">
        <v>1833</v>
      </c>
      <c r="Q201" s="2" t="s">
        <v>421</v>
      </c>
      <c r="R201" s="2" t="s">
        <v>414</v>
      </c>
      <c r="S201" s="2" t="s">
        <v>34</v>
      </c>
      <c r="T201" s="153">
        <v>3.077</v>
      </c>
      <c r="U201" s="2" t="s">
        <v>1834</v>
      </c>
      <c r="V201" s="167">
        <v>2.7E-2</v>
      </c>
      <c r="W201" s="169">
        <v>3.3090000000000001E-2</v>
      </c>
      <c r="X201" s="4" t="s">
        <v>420</v>
      </c>
      <c r="Y201" s="4" t="s">
        <v>139</v>
      </c>
      <c r="Z201" s="153">
        <v>15300</v>
      </c>
      <c r="AA201" s="163">
        <v>1</v>
      </c>
      <c r="AB201" s="180">
        <v>106.11</v>
      </c>
      <c r="AD201" s="153">
        <v>16.234999999999999</v>
      </c>
      <c r="AG201" s="2" t="s">
        <v>36</v>
      </c>
      <c r="AH201" s="169">
        <v>3.8999999999999999E-5</v>
      </c>
      <c r="AI201" s="169">
        <v>3.1851048179076598E-3</v>
      </c>
      <c r="AJ201" s="169">
        <v>7.6788452866154698E-4</v>
      </c>
    </row>
    <row r="202" spans="1:36">
      <c r="A202" s="2">
        <v>301</v>
      </c>
      <c r="B202" s="2">
        <v>7211</v>
      </c>
      <c r="C202" s="2" t="s">
        <v>1829</v>
      </c>
      <c r="D202" s="2" t="s">
        <v>1830</v>
      </c>
      <c r="E202" s="4" t="s">
        <v>1342</v>
      </c>
      <c r="F202" s="2" t="s">
        <v>1835</v>
      </c>
      <c r="G202" s="2" t="s">
        <v>1836</v>
      </c>
      <c r="H202" s="2" t="s">
        <v>329</v>
      </c>
      <c r="I202" s="2" t="s">
        <v>764</v>
      </c>
      <c r="J202" s="2" t="s">
        <v>30</v>
      </c>
      <c r="K202" s="2" t="s">
        <v>30</v>
      </c>
      <c r="L202" s="2" t="s">
        <v>335</v>
      </c>
      <c r="M202" s="2" t="s">
        <v>53</v>
      </c>
      <c r="N202" s="2" t="s">
        <v>471</v>
      </c>
      <c r="O202" s="2" t="s">
        <v>139</v>
      </c>
      <c r="P202" s="2" t="s">
        <v>1833</v>
      </c>
      <c r="Q202" s="2" t="s">
        <v>421</v>
      </c>
      <c r="R202" s="2" t="s">
        <v>414</v>
      </c>
      <c r="S202" s="2" t="s">
        <v>34</v>
      </c>
      <c r="T202" s="153">
        <v>2.492</v>
      </c>
      <c r="U202" s="2" t="s">
        <v>1837</v>
      </c>
      <c r="V202" s="167">
        <v>1.7999999999999999E-2</v>
      </c>
      <c r="W202" s="169">
        <v>2.9749999999999999E-2</v>
      </c>
      <c r="X202" s="4" t="s">
        <v>420</v>
      </c>
      <c r="Y202" s="4" t="s">
        <v>139</v>
      </c>
      <c r="Z202" s="153">
        <v>34413</v>
      </c>
      <c r="AA202" s="163">
        <v>1</v>
      </c>
      <c r="AB202" s="180">
        <v>113.34</v>
      </c>
      <c r="AD202" s="153">
        <v>39.003999999999998</v>
      </c>
      <c r="AG202" s="2" t="s">
        <v>36</v>
      </c>
      <c r="AH202" s="169">
        <v>4.6999999999999997E-5</v>
      </c>
      <c r="AI202" s="169">
        <v>7.6521191975904403E-3</v>
      </c>
      <c r="AJ202" s="169">
        <v>1.84481964620671E-3</v>
      </c>
    </row>
    <row r="203" spans="1:36">
      <c r="A203" s="2">
        <v>301</v>
      </c>
      <c r="B203" s="2">
        <v>7211</v>
      </c>
      <c r="C203" s="2" t="s">
        <v>1596</v>
      </c>
      <c r="D203" s="2" t="s">
        <v>1597</v>
      </c>
      <c r="E203" s="4" t="s">
        <v>1342</v>
      </c>
      <c r="F203" s="2" t="s">
        <v>1838</v>
      </c>
      <c r="G203" s="2" t="s">
        <v>1839</v>
      </c>
      <c r="H203" s="2" t="s">
        <v>329</v>
      </c>
      <c r="I203" s="2" t="s">
        <v>764</v>
      </c>
      <c r="J203" s="2" t="s">
        <v>30</v>
      </c>
      <c r="K203" s="2" t="s">
        <v>30</v>
      </c>
      <c r="L203" s="2" t="s">
        <v>335</v>
      </c>
      <c r="M203" s="2" t="s">
        <v>53</v>
      </c>
      <c r="N203" s="2" t="s">
        <v>452</v>
      </c>
      <c r="O203" s="2" t="s">
        <v>139</v>
      </c>
      <c r="P203" s="2" t="s">
        <v>1734</v>
      </c>
      <c r="Q203" s="2" t="s">
        <v>421</v>
      </c>
      <c r="R203" s="2" t="s">
        <v>414</v>
      </c>
      <c r="S203" s="2" t="s">
        <v>34</v>
      </c>
      <c r="T203" s="153">
        <v>4.0490000000000004</v>
      </c>
      <c r="U203" s="2" t="s">
        <v>1840</v>
      </c>
      <c r="V203" s="167">
        <v>4.4000000000000003E-3</v>
      </c>
      <c r="W203" s="169">
        <v>2.7279999999999999E-2</v>
      </c>
      <c r="X203" s="4" t="s">
        <v>420</v>
      </c>
      <c r="Y203" s="4" t="s">
        <v>139</v>
      </c>
      <c r="Z203" s="153">
        <v>9518.66</v>
      </c>
      <c r="AA203" s="163">
        <v>1</v>
      </c>
      <c r="AB203" s="180">
        <v>105.45</v>
      </c>
      <c r="AD203" s="153">
        <v>10.037000000000001</v>
      </c>
      <c r="AG203" s="2" t="s">
        <v>36</v>
      </c>
      <c r="AH203" s="169">
        <v>9.0000000000000002E-6</v>
      </c>
      <c r="AI203" s="169">
        <v>1.9692387910155702E-3</v>
      </c>
      <c r="AJ203" s="169">
        <v>4.7475611865557902E-4</v>
      </c>
    </row>
    <row r="204" spans="1:36">
      <c r="A204" s="2">
        <v>301</v>
      </c>
      <c r="B204" s="2">
        <v>7211</v>
      </c>
      <c r="C204" s="2" t="s">
        <v>1841</v>
      </c>
      <c r="D204" s="2" t="s">
        <v>1842</v>
      </c>
      <c r="E204" s="4" t="s">
        <v>1342</v>
      </c>
      <c r="F204" s="2" t="s">
        <v>1843</v>
      </c>
      <c r="G204" s="2" t="s">
        <v>1844</v>
      </c>
      <c r="H204" s="2" t="s">
        <v>329</v>
      </c>
      <c r="I204" s="2" t="s">
        <v>977</v>
      </c>
      <c r="J204" s="2" t="s">
        <v>30</v>
      </c>
      <c r="K204" s="2" t="s">
        <v>30</v>
      </c>
      <c r="L204" s="2" t="s">
        <v>335</v>
      </c>
      <c r="M204" s="2" t="s">
        <v>31</v>
      </c>
      <c r="N204" s="2" t="s">
        <v>452</v>
      </c>
      <c r="O204" s="2" t="s">
        <v>139</v>
      </c>
      <c r="P204" s="2" t="s">
        <v>1752</v>
      </c>
      <c r="Q204" s="2" t="s">
        <v>421</v>
      </c>
      <c r="R204" s="2" t="s">
        <v>414</v>
      </c>
      <c r="S204" s="2" t="s">
        <v>34</v>
      </c>
      <c r="T204" s="153">
        <v>6.8940000000000001</v>
      </c>
      <c r="U204" s="2" t="s">
        <v>1845</v>
      </c>
      <c r="V204" s="167">
        <v>6.0199999999999997E-2</v>
      </c>
      <c r="W204" s="169">
        <v>5.289E-2</v>
      </c>
      <c r="X204" s="4" t="s">
        <v>420</v>
      </c>
      <c r="Y204" s="4" t="s">
        <v>139</v>
      </c>
      <c r="Z204" s="153">
        <v>50000</v>
      </c>
      <c r="AA204" s="163">
        <v>1</v>
      </c>
      <c r="AB204" s="180">
        <v>107.02</v>
      </c>
      <c r="AD204" s="153">
        <v>53.51</v>
      </c>
      <c r="AG204" s="2" t="s">
        <v>36</v>
      </c>
      <c r="AH204" s="169">
        <v>1E-4</v>
      </c>
      <c r="AI204" s="169">
        <v>1.0498105542604301E-2</v>
      </c>
      <c r="AJ204" s="169">
        <v>2.5309474216040099E-3</v>
      </c>
    </row>
    <row r="205" spans="1:36">
      <c r="A205" s="2">
        <v>301</v>
      </c>
      <c r="B205" s="2">
        <v>7211</v>
      </c>
      <c r="C205" s="2" t="s">
        <v>1841</v>
      </c>
      <c r="D205" s="2" t="s">
        <v>1842</v>
      </c>
      <c r="E205" s="4" t="s">
        <v>1342</v>
      </c>
      <c r="F205" s="2" t="s">
        <v>1846</v>
      </c>
      <c r="G205" s="2" t="s">
        <v>1847</v>
      </c>
      <c r="H205" s="2" t="s">
        <v>329</v>
      </c>
      <c r="I205" s="2" t="s">
        <v>977</v>
      </c>
      <c r="J205" s="2" t="s">
        <v>30</v>
      </c>
      <c r="K205" s="2" t="s">
        <v>30</v>
      </c>
      <c r="L205" s="2" t="s">
        <v>335</v>
      </c>
      <c r="M205" s="2" t="s">
        <v>53</v>
      </c>
      <c r="N205" s="2" t="s">
        <v>452</v>
      </c>
      <c r="O205" s="2" t="s">
        <v>139</v>
      </c>
      <c r="P205" s="2" t="s">
        <v>1752</v>
      </c>
      <c r="Q205" s="2" t="s">
        <v>421</v>
      </c>
      <c r="R205" s="2" t="s">
        <v>414</v>
      </c>
      <c r="S205" s="2" t="s">
        <v>34</v>
      </c>
      <c r="T205" s="153">
        <v>4.2910000000000004</v>
      </c>
      <c r="U205" s="2" t="s">
        <v>1834</v>
      </c>
      <c r="V205" s="167">
        <v>4.3799999999999999E-2</v>
      </c>
      <c r="W205" s="169">
        <v>4.922E-2</v>
      </c>
      <c r="X205" s="4" t="s">
        <v>420</v>
      </c>
      <c r="Y205" s="4" t="s">
        <v>139</v>
      </c>
      <c r="Z205" s="153">
        <v>25000</v>
      </c>
      <c r="AA205" s="163">
        <v>1</v>
      </c>
      <c r="AB205" s="180">
        <v>99.05</v>
      </c>
      <c r="AD205" s="153">
        <v>24.762</v>
      </c>
      <c r="AG205" s="2" t="s">
        <v>36</v>
      </c>
      <c r="AH205" s="169">
        <v>5.0000000000000002E-5</v>
      </c>
      <c r="AI205" s="169">
        <v>4.8581449915668E-3</v>
      </c>
      <c r="AJ205" s="169">
        <v>1.1712312750414701E-3</v>
      </c>
    </row>
    <row r="206" spans="1:36">
      <c r="A206" s="2">
        <v>301</v>
      </c>
      <c r="B206" s="2">
        <v>7211</v>
      </c>
      <c r="C206" s="2" t="s">
        <v>1848</v>
      </c>
      <c r="D206" s="2" t="s">
        <v>1849</v>
      </c>
      <c r="E206" s="4" t="s">
        <v>1342</v>
      </c>
      <c r="F206" s="2" t="s">
        <v>1850</v>
      </c>
      <c r="G206" s="2" t="s">
        <v>1851</v>
      </c>
      <c r="H206" s="2" t="s">
        <v>329</v>
      </c>
      <c r="I206" s="2" t="s">
        <v>977</v>
      </c>
      <c r="J206" s="2" t="s">
        <v>30</v>
      </c>
      <c r="K206" s="2" t="s">
        <v>30</v>
      </c>
      <c r="L206" s="2" t="s">
        <v>335</v>
      </c>
      <c r="M206" s="2" t="s">
        <v>53</v>
      </c>
      <c r="N206" s="2" t="s">
        <v>452</v>
      </c>
      <c r="O206" s="2" t="s">
        <v>139</v>
      </c>
      <c r="P206" s="2" t="s">
        <v>1444</v>
      </c>
      <c r="Q206" s="2" t="s">
        <v>423</v>
      </c>
      <c r="R206" s="2" t="s">
        <v>414</v>
      </c>
      <c r="S206" s="2" t="s">
        <v>34</v>
      </c>
      <c r="T206" s="153">
        <v>4.8419999999999996</v>
      </c>
      <c r="U206" s="2" t="s">
        <v>1852</v>
      </c>
      <c r="V206" s="167">
        <v>1.95E-2</v>
      </c>
      <c r="W206" s="169">
        <v>5.0009999999999999E-2</v>
      </c>
      <c r="X206" s="4" t="s">
        <v>420</v>
      </c>
      <c r="Y206" s="4" t="s">
        <v>139</v>
      </c>
      <c r="Z206" s="153">
        <v>55002.34</v>
      </c>
      <c r="AA206" s="163">
        <v>1</v>
      </c>
      <c r="AB206" s="180">
        <v>86.78</v>
      </c>
      <c r="AD206" s="153">
        <v>47.731000000000002</v>
      </c>
      <c r="AG206" s="2" t="s">
        <v>36</v>
      </c>
      <c r="AH206" s="169">
        <v>5.5000000000000002E-5</v>
      </c>
      <c r="AI206" s="169">
        <v>9.3643318527747797E-3</v>
      </c>
      <c r="AJ206" s="169">
        <v>2.2576103337540901E-3</v>
      </c>
    </row>
    <row r="207" spans="1:36">
      <c r="A207" s="2">
        <v>301</v>
      </c>
      <c r="B207" s="2">
        <v>7211</v>
      </c>
      <c r="C207" s="2" t="s">
        <v>1853</v>
      </c>
      <c r="D207" s="2" t="s">
        <v>1854</v>
      </c>
      <c r="E207" s="4" t="s">
        <v>1342</v>
      </c>
      <c r="F207" s="2" t="s">
        <v>1855</v>
      </c>
      <c r="G207" s="2" t="s">
        <v>1856</v>
      </c>
      <c r="H207" s="2" t="s">
        <v>329</v>
      </c>
      <c r="I207" s="2" t="s">
        <v>977</v>
      </c>
      <c r="J207" s="2" t="s">
        <v>30</v>
      </c>
      <c r="K207" s="2" t="s">
        <v>30</v>
      </c>
      <c r="L207" s="2" t="s">
        <v>335</v>
      </c>
      <c r="M207" s="2" t="s">
        <v>53</v>
      </c>
      <c r="N207" s="2" t="s">
        <v>458</v>
      </c>
      <c r="O207" s="2" t="s">
        <v>139</v>
      </c>
      <c r="P207" s="2" t="s">
        <v>1740</v>
      </c>
      <c r="Q207" s="2" t="s">
        <v>421</v>
      </c>
      <c r="R207" s="2" t="s">
        <v>414</v>
      </c>
      <c r="S207" s="2" t="s">
        <v>34</v>
      </c>
      <c r="T207" s="153">
        <v>1.859</v>
      </c>
      <c r="U207" s="2" t="s">
        <v>1817</v>
      </c>
      <c r="V207" s="167">
        <v>2.1999999999999999E-2</v>
      </c>
      <c r="W207" s="169">
        <v>5.1889999999999999E-2</v>
      </c>
      <c r="X207" s="4" t="s">
        <v>420</v>
      </c>
      <c r="Y207" s="4" t="s">
        <v>139</v>
      </c>
      <c r="Z207" s="153">
        <v>70312.5</v>
      </c>
      <c r="AA207" s="163">
        <v>1</v>
      </c>
      <c r="AB207" s="180">
        <v>95.28</v>
      </c>
      <c r="AD207" s="153">
        <v>66.994</v>
      </c>
      <c r="AG207" s="2" t="s">
        <v>36</v>
      </c>
      <c r="AH207" s="169">
        <v>6.4999999999999994E-5</v>
      </c>
      <c r="AI207" s="169">
        <v>1.3143477073348E-2</v>
      </c>
      <c r="AJ207" s="169">
        <v>3.1687097519357802E-3</v>
      </c>
    </row>
    <row r="208" spans="1:36">
      <c r="A208" s="2">
        <v>301</v>
      </c>
      <c r="B208" s="2">
        <v>7211</v>
      </c>
      <c r="C208" s="2" t="s">
        <v>1853</v>
      </c>
      <c r="D208" s="2" t="s">
        <v>1854</v>
      </c>
      <c r="E208" s="4" t="s">
        <v>1342</v>
      </c>
      <c r="F208" s="2" t="s">
        <v>2073</v>
      </c>
      <c r="G208" s="2" t="s">
        <v>2074</v>
      </c>
      <c r="H208" s="2" t="s">
        <v>329</v>
      </c>
      <c r="I208" s="2" t="s">
        <v>977</v>
      </c>
      <c r="J208" s="2" t="s">
        <v>30</v>
      </c>
      <c r="K208" s="2" t="s">
        <v>30</v>
      </c>
      <c r="L208" s="2" t="s">
        <v>335</v>
      </c>
      <c r="M208" s="2" t="s">
        <v>53</v>
      </c>
      <c r="N208" s="2" t="s">
        <v>458</v>
      </c>
      <c r="O208" s="2" t="s">
        <v>139</v>
      </c>
      <c r="P208" s="2" t="s">
        <v>1740</v>
      </c>
      <c r="Q208" s="2" t="s">
        <v>421</v>
      </c>
      <c r="R208" s="2" t="s">
        <v>414</v>
      </c>
      <c r="S208" s="2" t="s">
        <v>34</v>
      </c>
      <c r="T208" s="153">
        <v>3.1880000000000002</v>
      </c>
      <c r="U208" s="2" t="s">
        <v>2075</v>
      </c>
      <c r="V208" s="167">
        <v>2.7400000000000001E-2</v>
      </c>
      <c r="W208" s="169">
        <v>5.1679999999999997E-2</v>
      </c>
      <c r="X208" s="4" t="s">
        <v>420</v>
      </c>
      <c r="Y208" s="4" t="s">
        <v>139</v>
      </c>
      <c r="Z208" s="153">
        <v>80000</v>
      </c>
      <c r="AA208" s="163">
        <v>1</v>
      </c>
      <c r="AB208" s="180">
        <v>93.23</v>
      </c>
      <c r="AD208" s="153">
        <v>74.584000000000003</v>
      </c>
      <c r="AG208" s="2" t="s">
        <v>36</v>
      </c>
      <c r="AH208" s="169">
        <v>1.07E-4</v>
      </c>
      <c r="AI208" s="169">
        <v>1.4632605191358601E-2</v>
      </c>
      <c r="AJ208" s="169">
        <v>3.5277178563429901E-3</v>
      </c>
    </row>
    <row r="209" spans="1:36">
      <c r="A209" s="2">
        <v>301</v>
      </c>
      <c r="B209" s="2">
        <v>7211</v>
      </c>
      <c r="C209" s="2" t="s">
        <v>1857</v>
      </c>
      <c r="D209" s="2" t="s">
        <v>1858</v>
      </c>
      <c r="E209" s="4" t="s">
        <v>1342</v>
      </c>
      <c r="F209" s="2" t="s">
        <v>1859</v>
      </c>
      <c r="G209" s="2" t="s">
        <v>1860</v>
      </c>
      <c r="H209" s="2" t="s">
        <v>329</v>
      </c>
      <c r="I209" s="2" t="s">
        <v>764</v>
      </c>
      <c r="J209" s="2" t="s">
        <v>30</v>
      </c>
      <c r="K209" s="2" t="s">
        <v>30</v>
      </c>
      <c r="L209" s="2" t="s">
        <v>335</v>
      </c>
      <c r="M209" s="2" t="s">
        <v>53</v>
      </c>
      <c r="N209" s="2" t="s">
        <v>447</v>
      </c>
      <c r="O209" s="2" t="s">
        <v>139</v>
      </c>
      <c r="P209" s="2" t="s">
        <v>1188</v>
      </c>
      <c r="Q209" s="2" t="s">
        <v>421</v>
      </c>
      <c r="R209" s="2" t="s">
        <v>414</v>
      </c>
      <c r="S209" s="2" t="s">
        <v>34</v>
      </c>
      <c r="T209" s="153">
        <v>0.90400000000000003</v>
      </c>
      <c r="U209" s="2" t="s">
        <v>1861</v>
      </c>
      <c r="V209" s="167">
        <v>4.4999999999999998E-2</v>
      </c>
      <c r="W209" s="169">
        <v>2.3970000000000002E-2</v>
      </c>
      <c r="X209" s="4" t="s">
        <v>420</v>
      </c>
      <c r="Y209" s="4" t="s">
        <v>139</v>
      </c>
      <c r="Z209" s="153">
        <v>40136.5</v>
      </c>
      <c r="AA209" s="163">
        <v>1</v>
      </c>
      <c r="AB209" s="180">
        <v>119.86</v>
      </c>
      <c r="AD209" s="153">
        <v>48.107999999999997</v>
      </c>
      <c r="AG209" s="2" t="s">
        <v>36</v>
      </c>
      <c r="AH209" s="169">
        <v>2.6999999999999999E-5</v>
      </c>
      <c r="AI209" s="169">
        <v>9.4382125889465804E-3</v>
      </c>
      <c r="AJ209" s="169">
        <v>2.27542195299923E-3</v>
      </c>
    </row>
    <row r="210" spans="1:36">
      <c r="A210" s="2">
        <v>301</v>
      </c>
      <c r="B210" s="2">
        <v>7211</v>
      </c>
      <c r="C210" s="2" t="s">
        <v>1857</v>
      </c>
      <c r="D210" s="2" t="s">
        <v>1858</v>
      </c>
      <c r="E210" s="4" t="s">
        <v>1342</v>
      </c>
      <c r="F210" s="2" t="s">
        <v>1862</v>
      </c>
      <c r="G210" s="2" t="s">
        <v>1863</v>
      </c>
      <c r="H210" s="2" t="s">
        <v>329</v>
      </c>
      <c r="I210" s="2" t="s">
        <v>764</v>
      </c>
      <c r="J210" s="2" t="s">
        <v>30</v>
      </c>
      <c r="K210" s="2" t="s">
        <v>30</v>
      </c>
      <c r="L210" s="2" t="s">
        <v>335</v>
      </c>
      <c r="M210" s="2" t="s">
        <v>53</v>
      </c>
      <c r="N210" s="2" t="s">
        <v>447</v>
      </c>
      <c r="O210" s="2" t="s">
        <v>139</v>
      </c>
      <c r="P210" s="2" t="s">
        <v>1188</v>
      </c>
      <c r="Q210" s="2" t="s">
        <v>421</v>
      </c>
      <c r="R210" s="2" t="s">
        <v>414</v>
      </c>
      <c r="S210" s="2" t="s">
        <v>34</v>
      </c>
      <c r="T210" s="153">
        <v>3.0219999999999998</v>
      </c>
      <c r="U210" s="2" t="s">
        <v>1864</v>
      </c>
      <c r="V210" s="167">
        <v>3.85E-2</v>
      </c>
      <c r="W210" s="169">
        <v>2.5659999999999999E-2</v>
      </c>
      <c r="X210" s="4" t="s">
        <v>420</v>
      </c>
      <c r="Y210" s="4" t="s">
        <v>139</v>
      </c>
      <c r="Z210" s="153">
        <v>59347.82</v>
      </c>
      <c r="AA210" s="163">
        <v>1</v>
      </c>
      <c r="AB210" s="180">
        <v>120.79</v>
      </c>
      <c r="AC210" s="153">
        <v>2.0830000000000002</v>
      </c>
      <c r="AD210" s="153">
        <v>73.77</v>
      </c>
      <c r="AG210" s="2" t="s">
        <v>36</v>
      </c>
      <c r="AH210" s="169">
        <v>2.3E-5</v>
      </c>
      <c r="AI210" s="169">
        <v>1.44728149959624E-2</v>
      </c>
      <c r="AJ210" s="169">
        <v>3.48919465981058E-3</v>
      </c>
    </row>
    <row r="211" spans="1:36">
      <c r="A211" s="2">
        <v>301</v>
      </c>
      <c r="B211" s="2">
        <v>7211</v>
      </c>
      <c r="C211" s="2" t="s">
        <v>1857</v>
      </c>
      <c r="D211" s="2" t="s">
        <v>1858</v>
      </c>
      <c r="E211" s="4" t="s">
        <v>1342</v>
      </c>
      <c r="F211" s="2" t="s">
        <v>1865</v>
      </c>
      <c r="G211" s="2" t="s">
        <v>1866</v>
      </c>
      <c r="H211" s="2" t="s">
        <v>329</v>
      </c>
      <c r="I211" s="2" t="s">
        <v>764</v>
      </c>
      <c r="J211" s="2" t="s">
        <v>30</v>
      </c>
      <c r="K211" s="2" t="s">
        <v>30</v>
      </c>
      <c r="L211" s="2" t="s">
        <v>335</v>
      </c>
      <c r="M211" s="2" t="s">
        <v>53</v>
      </c>
      <c r="N211" s="2" t="s">
        <v>447</v>
      </c>
      <c r="O211" s="2" t="s">
        <v>139</v>
      </c>
      <c r="P211" s="2" t="s">
        <v>1188</v>
      </c>
      <c r="Q211" s="2" t="s">
        <v>421</v>
      </c>
      <c r="R211" s="2" t="s">
        <v>414</v>
      </c>
      <c r="S211" s="2" t="s">
        <v>34</v>
      </c>
      <c r="T211" s="153">
        <v>5.3689999999999998</v>
      </c>
      <c r="U211" s="2" t="s">
        <v>1867</v>
      </c>
      <c r="V211" s="167">
        <v>2.3900000000000001E-2</v>
      </c>
      <c r="W211" s="169">
        <v>2.7189999999999999E-2</v>
      </c>
      <c r="X211" s="4" t="s">
        <v>420</v>
      </c>
      <c r="Y211" s="4" t="s">
        <v>139</v>
      </c>
      <c r="Z211" s="153">
        <v>65000</v>
      </c>
      <c r="AA211" s="163">
        <v>1</v>
      </c>
      <c r="AB211" s="180">
        <v>113.4</v>
      </c>
      <c r="AD211" s="153">
        <v>73.709999999999994</v>
      </c>
      <c r="AG211" s="2" t="s">
        <v>36</v>
      </c>
      <c r="AH211" s="169">
        <v>1.7E-5</v>
      </c>
      <c r="AI211" s="169">
        <v>1.4461135480197399E-2</v>
      </c>
      <c r="AJ211" s="169">
        <v>3.4863788907948299E-3</v>
      </c>
    </row>
    <row r="212" spans="1:36">
      <c r="A212" s="2">
        <v>301</v>
      </c>
      <c r="B212" s="2">
        <v>7211</v>
      </c>
      <c r="C212" s="2" t="s">
        <v>1868</v>
      </c>
      <c r="D212" s="2" t="s">
        <v>1869</v>
      </c>
      <c r="E212" s="4" t="s">
        <v>1342</v>
      </c>
      <c r="F212" s="2" t="s">
        <v>1870</v>
      </c>
      <c r="G212" s="2" t="s">
        <v>1871</v>
      </c>
      <c r="H212" s="2" t="s">
        <v>329</v>
      </c>
      <c r="I212" s="2" t="s">
        <v>977</v>
      </c>
      <c r="J212" s="2" t="s">
        <v>30</v>
      </c>
      <c r="K212" s="2" t="s">
        <v>30</v>
      </c>
      <c r="L212" s="2" t="s">
        <v>335</v>
      </c>
      <c r="M212" s="2" t="s">
        <v>53</v>
      </c>
      <c r="N212" s="2" t="s">
        <v>469</v>
      </c>
      <c r="O212" s="2" t="s">
        <v>139</v>
      </c>
      <c r="P212" s="2" t="s">
        <v>1752</v>
      </c>
      <c r="Q212" s="2" t="s">
        <v>421</v>
      </c>
      <c r="R212" s="2" t="s">
        <v>414</v>
      </c>
      <c r="S212" s="2" t="s">
        <v>34</v>
      </c>
      <c r="T212" s="153">
        <v>1.891</v>
      </c>
      <c r="U212" s="2" t="s">
        <v>1872</v>
      </c>
      <c r="V212" s="167">
        <v>2.18E-2</v>
      </c>
      <c r="W212" s="169">
        <v>5.1799999999999999E-2</v>
      </c>
      <c r="X212" s="4" t="s">
        <v>420</v>
      </c>
      <c r="Y212" s="4" t="s">
        <v>139</v>
      </c>
      <c r="Z212" s="153">
        <v>32000</v>
      </c>
      <c r="AA212" s="163">
        <v>1</v>
      </c>
      <c r="AB212" s="180">
        <v>94.94</v>
      </c>
      <c r="AD212" s="153">
        <v>30.381</v>
      </c>
      <c r="AG212" s="2" t="s">
        <v>36</v>
      </c>
      <c r="AH212" s="169">
        <v>1.05E-4</v>
      </c>
      <c r="AI212" s="169">
        <v>5.9603970261400399E-3</v>
      </c>
      <c r="AJ212" s="169">
        <v>1.4369689296630001E-3</v>
      </c>
    </row>
    <row r="213" spans="1:36">
      <c r="A213" s="2">
        <v>301</v>
      </c>
      <c r="B213" s="2">
        <v>7211</v>
      </c>
      <c r="C213" s="2" t="s">
        <v>1868</v>
      </c>
      <c r="D213" s="2" t="s">
        <v>1869</v>
      </c>
      <c r="E213" s="4" t="s">
        <v>1342</v>
      </c>
      <c r="F213" s="2" t="s">
        <v>1873</v>
      </c>
      <c r="G213" s="2" t="s">
        <v>1874</v>
      </c>
      <c r="H213" s="2" t="s">
        <v>329</v>
      </c>
      <c r="I213" s="2" t="s">
        <v>764</v>
      </c>
      <c r="J213" s="2" t="s">
        <v>30</v>
      </c>
      <c r="K213" s="2" t="s">
        <v>30</v>
      </c>
      <c r="L213" s="2" t="s">
        <v>335</v>
      </c>
      <c r="M213" s="2" t="s">
        <v>53</v>
      </c>
      <c r="N213" s="2" t="s">
        <v>469</v>
      </c>
      <c r="O213" s="2" t="s">
        <v>139</v>
      </c>
      <c r="P213" s="2" t="s">
        <v>1752</v>
      </c>
      <c r="Q213" s="2" t="s">
        <v>421</v>
      </c>
      <c r="R213" s="2" t="s">
        <v>414</v>
      </c>
      <c r="S213" s="2" t="s">
        <v>34</v>
      </c>
      <c r="T213" s="153">
        <v>2.84</v>
      </c>
      <c r="U213" s="2" t="s">
        <v>1875</v>
      </c>
      <c r="V213" s="167">
        <v>2.1999999999999999E-2</v>
      </c>
      <c r="W213" s="169">
        <v>2.8989999999999998E-2</v>
      </c>
      <c r="X213" s="4" t="s">
        <v>420</v>
      </c>
      <c r="Y213" s="4" t="s">
        <v>139</v>
      </c>
      <c r="Z213" s="153">
        <v>40551.72</v>
      </c>
      <c r="AA213" s="163">
        <v>1</v>
      </c>
      <c r="AB213" s="180">
        <v>105.5</v>
      </c>
      <c r="AD213" s="153">
        <v>42.781999999999996</v>
      </c>
      <c r="AG213" s="2" t="s">
        <v>36</v>
      </c>
      <c r="AH213" s="169">
        <v>1.2999999999999999E-4</v>
      </c>
      <c r="AI213" s="169">
        <v>8.3933961783090403E-3</v>
      </c>
      <c r="AJ213" s="169">
        <v>2.0235312294947902E-3</v>
      </c>
    </row>
    <row r="214" spans="1:36">
      <c r="A214" s="2">
        <v>301</v>
      </c>
      <c r="B214" s="2">
        <v>7211</v>
      </c>
      <c r="C214" s="2" t="s">
        <v>1876</v>
      </c>
      <c r="D214" s="2" t="s">
        <v>1877</v>
      </c>
      <c r="E214" s="4" t="s">
        <v>1342</v>
      </c>
      <c r="F214" s="2" t="s">
        <v>1878</v>
      </c>
      <c r="G214" s="2" t="s">
        <v>1879</v>
      </c>
      <c r="H214" s="2" t="s">
        <v>329</v>
      </c>
      <c r="I214" s="2" t="s">
        <v>764</v>
      </c>
      <c r="J214" s="2" t="s">
        <v>30</v>
      </c>
      <c r="K214" s="2" t="s">
        <v>30</v>
      </c>
      <c r="L214" s="2" t="s">
        <v>335</v>
      </c>
      <c r="M214" s="2" t="s">
        <v>53</v>
      </c>
      <c r="N214" s="2" t="s">
        <v>471</v>
      </c>
      <c r="O214" s="2" t="s">
        <v>139</v>
      </c>
      <c r="P214" s="2" t="s">
        <v>1734</v>
      </c>
      <c r="Q214" s="2" t="s">
        <v>421</v>
      </c>
      <c r="R214" s="2" t="s">
        <v>414</v>
      </c>
      <c r="S214" s="2" t="s">
        <v>34</v>
      </c>
      <c r="T214" s="153">
        <v>1.835</v>
      </c>
      <c r="U214" s="2" t="s">
        <v>1880</v>
      </c>
      <c r="V214" s="167">
        <v>1.5800000000000002E-2</v>
      </c>
      <c r="W214" s="169">
        <v>2.708E-2</v>
      </c>
      <c r="X214" s="4" t="s">
        <v>420</v>
      </c>
      <c r="Y214" s="4" t="s">
        <v>139</v>
      </c>
      <c r="Z214" s="153">
        <v>24338.57</v>
      </c>
      <c r="AA214" s="163">
        <v>1</v>
      </c>
      <c r="AB214" s="180">
        <v>115.06</v>
      </c>
      <c r="AD214" s="153">
        <v>28.004000000000001</v>
      </c>
      <c r="AG214" s="2" t="s">
        <v>36</v>
      </c>
      <c r="AH214" s="169">
        <v>5.7000000000000003E-5</v>
      </c>
      <c r="AI214" s="169">
        <v>5.4940854687804599E-3</v>
      </c>
      <c r="AJ214" s="169">
        <v>1.32454769051906E-3</v>
      </c>
    </row>
    <row r="215" spans="1:36">
      <c r="A215" s="2">
        <v>301</v>
      </c>
      <c r="B215" s="2">
        <v>7211</v>
      </c>
      <c r="C215" s="2" t="s">
        <v>1876</v>
      </c>
      <c r="D215" s="2" t="s">
        <v>1877</v>
      </c>
      <c r="E215" s="4" t="s">
        <v>1342</v>
      </c>
      <c r="F215" s="2" t="s">
        <v>1881</v>
      </c>
      <c r="G215" s="2" t="s">
        <v>1882</v>
      </c>
      <c r="H215" s="2" t="s">
        <v>329</v>
      </c>
      <c r="I215" s="2" t="s">
        <v>764</v>
      </c>
      <c r="J215" s="2" t="s">
        <v>30</v>
      </c>
      <c r="K215" s="2" t="s">
        <v>30</v>
      </c>
      <c r="L215" s="2" t="s">
        <v>335</v>
      </c>
      <c r="M215" s="2" t="s">
        <v>53</v>
      </c>
      <c r="N215" s="2" t="s">
        <v>471</v>
      </c>
      <c r="O215" s="2" t="s">
        <v>139</v>
      </c>
      <c r="P215" s="2" t="s">
        <v>1734</v>
      </c>
      <c r="Q215" s="2" t="s">
        <v>421</v>
      </c>
      <c r="R215" s="2" t="s">
        <v>414</v>
      </c>
      <c r="S215" s="2" t="s">
        <v>34</v>
      </c>
      <c r="T215" s="153">
        <v>4.4550000000000001</v>
      </c>
      <c r="U215" s="2" t="s">
        <v>1883</v>
      </c>
      <c r="V215" s="167">
        <v>8.3999999999999995E-3</v>
      </c>
      <c r="W215" s="169">
        <v>2.86E-2</v>
      </c>
      <c r="X215" s="4" t="s">
        <v>420</v>
      </c>
      <c r="Y215" s="4" t="s">
        <v>139</v>
      </c>
      <c r="Z215" s="153">
        <v>46703.3</v>
      </c>
      <c r="AA215" s="163">
        <v>1</v>
      </c>
      <c r="AB215" s="180">
        <v>105.34</v>
      </c>
      <c r="AD215" s="153">
        <v>49.197000000000003</v>
      </c>
      <c r="AG215" s="2" t="s">
        <v>36</v>
      </c>
      <c r="AH215" s="169">
        <v>6.0999999999999999E-5</v>
      </c>
      <c r="AI215" s="169">
        <v>9.6519900617474796E-3</v>
      </c>
      <c r="AJ215" s="169">
        <v>2.3269607321995999E-3</v>
      </c>
    </row>
    <row r="216" spans="1:36">
      <c r="A216" s="2">
        <v>301</v>
      </c>
      <c r="B216" s="2">
        <v>7211</v>
      </c>
      <c r="C216" s="2" t="s">
        <v>1608</v>
      </c>
      <c r="D216" s="2" t="s">
        <v>1609</v>
      </c>
      <c r="E216" s="4" t="s">
        <v>1342</v>
      </c>
      <c r="F216" s="2" t="s">
        <v>2058</v>
      </c>
      <c r="G216" s="2" t="s">
        <v>2059</v>
      </c>
      <c r="H216" s="2" t="s">
        <v>329</v>
      </c>
      <c r="I216" s="2" t="s">
        <v>977</v>
      </c>
      <c r="J216" s="2" t="s">
        <v>30</v>
      </c>
      <c r="K216" s="2" t="s">
        <v>30</v>
      </c>
      <c r="L216" s="2" t="s">
        <v>335</v>
      </c>
      <c r="M216" s="2" t="s">
        <v>53</v>
      </c>
      <c r="N216" s="2" t="s">
        <v>452</v>
      </c>
      <c r="O216" s="2" t="s">
        <v>139</v>
      </c>
      <c r="P216" s="2" t="s">
        <v>1752</v>
      </c>
      <c r="Q216" s="2" t="s">
        <v>421</v>
      </c>
      <c r="R216" s="2" t="s">
        <v>414</v>
      </c>
      <c r="S216" s="2" t="s">
        <v>34</v>
      </c>
      <c r="T216" s="153">
        <v>4.8140000000000001</v>
      </c>
      <c r="U216" s="2" t="s">
        <v>2060</v>
      </c>
      <c r="V216" s="167">
        <v>5.2499999999999998E-2</v>
      </c>
      <c r="W216" s="169">
        <v>5.0959999999999998E-2</v>
      </c>
      <c r="X216" s="4" t="s">
        <v>420</v>
      </c>
      <c r="Y216" s="4" t="s">
        <v>139</v>
      </c>
      <c r="Z216" s="153">
        <v>70000</v>
      </c>
      <c r="AA216" s="163">
        <v>1</v>
      </c>
      <c r="AB216" s="180">
        <v>103.2</v>
      </c>
      <c r="AD216" s="153">
        <v>72.239999999999995</v>
      </c>
      <c r="AG216" s="2" t="s">
        <v>36</v>
      </c>
      <c r="AH216" s="169">
        <v>1.3999999999999999E-4</v>
      </c>
      <c r="AI216" s="169">
        <v>1.41727367669172E-2</v>
      </c>
      <c r="AJ216" s="169">
        <v>3.4168499670467899E-3</v>
      </c>
    </row>
    <row r="217" spans="1:36">
      <c r="A217" s="2">
        <v>301</v>
      </c>
      <c r="B217" s="2">
        <v>7211</v>
      </c>
      <c r="C217" s="2" t="s">
        <v>1192</v>
      </c>
      <c r="D217" s="2" t="s">
        <v>1612</v>
      </c>
      <c r="E217" s="4" t="s">
        <v>1342</v>
      </c>
      <c r="F217" s="2" t="s">
        <v>1888</v>
      </c>
      <c r="G217" s="2" t="s">
        <v>1889</v>
      </c>
      <c r="H217" s="2" t="s">
        <v>329</v>
      </c>
      <c r="I217" s="2" t="s">
        <v>764</v>
      </c>
      <c r="J217" s="2" t="s">
        <v>30</v>
      </c>
      <c r="K217" s="2" t="s">
        <v>30</v>
      </c>
      <c r="L217" s="2" t="s">
        <v>335</v>
      </c>
      <c r="M217" s="2" t="s">
        <v>53</v>
      </c>
      <c r="N217" s="2" t="s">
        <v>455</v>
      </c>
      <c r="O217" s="2" t="s">
        <v>139</v>
      </c>
      <c r="P217" s="2" t="s">
        <v>1188</v>
      </c>
      <c r="Q217" s="2" t="s">
        <v>421</v>
      </c>
      <c r="R217" s="2" t="s">
        <v>414</v>
      </c>
      <c r="S217" s="2" t="s">
        <v>34</v>
      </c>
      <c r="T217" s="153">
        <v>1.238</v>
      </c>
      <c r="U217" s="2" t="s">
        <v>1890</v>
      </c>
      <c r="V217" s="167">
        <v>8.3000000000000001E-3</v>
      </c>
      <c r="W217" s="169">
        <v>2.29E-2</v>
      </c>
      <c r="X217" s="4" t="s">
        <v>420</v>
      </c>
      <c r="Y217" s="4" t="s">
        <v>139</v>
      </c>
      <c r="Z217" s="153">
        <v>45008</v>
      </c>
      <c r="AA217" s="163">
        <v>1</v>
      </c>
      <c r="AB217" s="180">
        <v>114.23</v>
      </c>
      <c r="AD217" s="153">
        <v>51.412999999999997</v>
      </c>
      <c r="AG217" s="2" t="s">
        <v>36</v>
      </c>
      <c r="AH217" s="169">
        <v>3.0000000000000001E-5</v>
      </c>
      <c r="AI217" s="169">
        <v>1.00866250074183E-2</v>
      </c>
      <c r="AJ217" s="169">
        <v>2.4317451802717098E-3</v>
      </c>
    </row>
    <row r="218" spans="1:36">
      <c r="A218" s="2">
        <v>301</v>
      </c>
      <c r="B218" s="2">
        <v>7211</v>
      </c>
      <c r="C218" s="2" t="s">
        <v>1192</v>
      </c>
      <c r="D218" s="2" t="s">
        <v>1612</v>
      </c>
      <c r="E218" s="4" t="s">
        <v>1342</v>
      </c>
      <c r="F218" s="2" t="s">
        <v>1891</v>
      </c>
      <c r="G218" s="2" t="s">
        <v>1892</v>
      </c>
      <c r="H218" s="2" t="s">
        <v>329</v>
      </c>
      <c r="I218" s="2" t="s">
        <v>764</v>
      </c>
      <c r="J218" s="2" t="s">
        <v>30</v>
      </c>
      <c r="K218" s="2" t="s">
        <v>30</v>
      </c>
      <c r="L218" s="2" t="s">
        <v>335</v>
      </c>
      <c r="M218" s="2" t="s">
        <v>53</v>
      </c>
      <c r="N218" s="2" t="s">
        <v>455</v>
      </c>
      <c r="O218" s="2" t="s">
        <v>139</v>
      </c>
      <c r="P218" s="2" t="s">
        <v>1188</v>
      </c>
      <c r="Q218" s="2" t="s">
        <v>421</v>
      </c>
      <c r="R218" s="2" t="s">
        <v>414</v>
      </c>
      <c r="S218" s="2" t="s">
        <v>34</v>
      </c>
      <c r="T218" s="153">
        <v>2.3460000000000001</v>
      </c>
      <c r="U218" s="2" t="s">
        <v>1893</v>
      </c>
      <c r="V218" s="167">
        <v>1.8599999999999998E-2</v>
      </c>
      <c r="W218" s="169">
        <v>2.4129999999999999E-2</v>
      </c>
      <c r="X218" s="4" t="s">
        <v>420</v>
      </c>
      <c r="Y218" s="4" t="s">
        <v>139</v>
      </c>
      <c r="Z218" s="153">
        <v>133200</v>
      </c>
      <c r="AA218" s="163">
        <v>1</v>
      </c>
      <c r="AB218" s="180">
        <v>102.59</v>
      </c>
      <c r="AD218" s="153">
        <v>136.65</v>
      </c>
      <c r="AG218" s="2" t="s">
        <v>36</v>
      </c>
      <c r="AH218" s="169">
        <v>4.6E-5</v>
      </c>
      <c r="AI218" s="169">
        <v>2.68092854162627E-2</v>
      </c>
      <c r="AJ218" s="169">
        <v>6.46334631748266E-3</v>
      </c>
    </row>
    <row r="219" spans="1:36">
      <c r="A219" s="2">
        <v>301</v>
      </c>
      <c r="B219" s="2">
        <v>7211</v>
      </c>
      <c r="C219" s="2" t="s">
        <v>1192</v>
      </c>
      <c r="D219" s="2" t="s">
        <v>1612</v>
      </c>
      <c r="E219" s="4" t="s">
        <v>1342</v>
      </c>
      <c r="F219" s="2" t="s">
        <v>1894</v>
      </c>
      <c r="G219" s="2" t="s">
        <v>1895</v>
      </c>
      <c r="H219" s="2" t="s">
        <v>329</v>
      </c>
      <c r="I219" s="2" t="s">
        <v>764</v>
      </c>
      <c r="J219" s="2" t="s">
        <v>30</v>
      </c>
      <c r="K219" s="2" t="s">
        <v>30</v>
      </c>
      <c r="L219" s="2" t="s">
        <v>335</v>
      </c>
      <c r="M219" s="2" t="s">
        <v>53</v>
      </c>
      <c r="N219" s="2" t="s">
        <v>455</v>
      </c>
      <c r="O219" s="2" t="s">
        <v>139</v>
      </c>
      <c r="P219" s="2" t="s">
        <v>1188</v>
      </c>
      <c r="Q219" s="2" t="s">
        <v>421</v>
      </c>
      <c r="R219" s="2" t="s">
        <v>414</v>
      </c>
      <c r="S219" s="2" t="s">
        <v>34</v>
      </c>
      <c r="T219" s="153">
        <v>2.649</v>
      </c>
      <c r="U219" s="2" t="s">
        <v>1896</v>
      </c>
      <c r="V219" s="167">
        <v>1E-3</v>
      </c>
      <c r="W219" s="169">
        <v>2.3560000000000001E-2</v>
      </c>
      <c r="X219" s="4" t="s">
        <v>420</v>
      </c>
      <c r="Y219" s="4" t="s">
        <v>139</v>
      </c>
      <c r="Z219" s="153">
        <v>52000</v>
      </c>
      <c r="AA219" s="163">
        <v>1</v>
      </c>
      <c r="AB219" s="180">
        <v>106.31</v>
      </c>
      <c r="AD219" s="153">
        <v>55.280999999999999</v>
      </c>
      <c r="AG219" s="2" t="s">
        <v>36</v>
      </c>
      <c r="AH219" s="169">
        <v>1.7E-5</v>
      </c>
      <c r="AI219" s="169">
        <v>1.0845596563666999E-2</v>
      </c>
      <c r="AJ219" s="169">
        <v>2.6147226799322601E-3</v>
      </c>
    </row>
    <row r="220" spans="1:36">
      <c r="A220" s="2">
        <v>301</v>
      </c>
      <c r="B220" s="2">
        <v>7211</v>
      </c>
      <c r="C220" s="2" t="s">
        <v>1192</v>
      </c>
      <c r="D220" s="2" t="s">
        <v>1612</v>
      </c>
      <c r="E220" s="4" t="s">
        <v>1342</v>
      </c>
      <c r="F220" s="2" t="s">
        <v>1897</v>
      </c>
      <c r="G220" s="2" t="s">
        <v>1898</v>
      </c>
      <c r="H220" s="2" t="s">
        <v>329</v>
      </c>
      <c r="I220" s="2" t="s">
        <v>764</v>
      </c>
      <c r="J220" s="2" t="s">
        <v>30</v>
      </c>
      <c r="K220" s="2" t="s">
        <v>30</v>
      </c>
      <c r="L220" s="2" t="s">
        <v>335</v>
      </c>
      <c r="M220" s="2" t="s">
        <v>53</v>
      </c>
      <c r="N220" s="2" t="s">
        <v>455</v>
      </c>
      <c r="O220" s="2" t="s">
        <v>139</v>
      </c>
      <c r="P220" s="2" t="s">
        <v>1188</v>
      </c>
      <c r="Q220" s="2" t="s">
        <v>421</v>
      </c>
      <c r="R220" s="2" t="s">
        <v>414</v>
      </c>
      <c r="S220" s="2" t="s">
        <v>34</v>
      </c>
      <c r="T220" s="153">
        <v>4.5970000000000004</v>
      </c>
      <c r="U220" s="2" t="s">
        <v>1899</v>
      </c>
      <c r="V220" s="167">
        <v>2.0199999999999999E-2</v>
      </c>
      <c r="W220" s="169">
        <v>2.5819999999999999E-2</v>
      </c>
      <c r="X220" s="4" t="s">
        <v>420</v>
      </c>
      <c r="Y220" s="4" t="s">
        <v>139</v>
      </c>
      <c r="Z220" s="153">
        <v>93000</v>
      </c>
      <c r="AA220" s="163">
        <v>1</v>
      </c>
      <c r="AB220" s="180">
        <v>101.85</v>
      </c>
      <c r="AD220" s="153">
        <v>94.721000000000004</v>
      </c>
      <c r="AG220" s="2" t="s">
        <v>36</v>
      </c>
      <c r="AH220" s="169">
        <v>2.5999999999999998E-5</v>
      </c>
      <c r="AI220" s="169">
        <v>1.85831770892965E-2</v>
      </c>
      <c r="AJ220" s="169">
        <v>4.4801458652222502E-3</v>
      </c>
    </row>
    <row r="221" spans="1:36">
      <c r="A221" s="2">
        <v>301</v>
      </c>
      <c r="B221" s="2">
        <v>7211</v>
      </c>
      <c r="C221" s="2" t="s">
        <v>1192</v>
      </c>
      <c r="D221" s="2" t="s">
        <v>1612</v>
      </c>
      <c r="E221" s="4" t="s">
        <v>1342</v>
      </c>
      <c r="F221" s="2" t="s">
        <v>1900</v>
      </c>
      <c r="G221" s="2" t="s">
        <v>1901</v>
      </c>
      <c r="H221" s="2" t="s">
        <v>329</v>
      </c>
      <c r="I221" s="2" t="s">
        <v>764</v>
      </c>
      <c r="J221" s="2" t="s">
        <v>30</v>
      </c>
      <c r="K221" s="2" t="s">
        <v>30</v>
      </c>
      <c r="L221" s="2" t="s">
        <v>335</v>
      </c>
      <c r="M221" s="2" t="s">
        <v>53</v>
      </c>
      <c r="N221" s="2" t="s">
        <v>455</v>
      </c>
      <c r="O221" s="2" t="s">
        <v>139</v>
      </c>
      <c r="P221" s="2" t="s">
        <v>1188</v>
      </c>
      <c r="Q221" s="2" t="s">
        <v>421</v>
      </c>
      <c r="R221" s="2" t="s">
        <v>414</v>
      </c>
      <c r="S221" s="2" t="s">
        <v>34</v>
      </c>
      <c r="T221" s="153">
        <v>4.6440000000000001</v>
      </c>
      <c r="U221" s="2" t="s">
        <v>1902</v>
      </c>
      <c r="V221" s="167">
        <v>1E-3</v>
      </c>
      <c r="W221" s="169">
        <v>2.571E-2</v>
      </c>
      <c r="X221" s="4" t="s">
        <v>420</v>
      </c>
      <c r="Y221" s="4" t="s">
        <v>139</v>
      </c>
      <c r="Z221" s="153">
        <v>54000</v>
      </c>
      <c r="AA221" s="163">
        <v>1</v>
      </c>
      <c r="AB221" s="180">
        <v>100.7</v>
      </c>
      <c r="AD221" s="153">
        <v>54.378</v>
      </c>
      <c r="AG221" s="2" t="s">
        <v>36</v>
      </c>
      <c r="AH221" s="169">
        <v>2.1999999999999999E-5</v>
      </c>
      <c r="AI221" s="169">
        <v>1.0668398116160299E-2</v>
      </c>
      <c r="AJ221" s="169">
        <v>2.5720025956266599E-3</v>
      </c>
    </row>
    <row r="222" spans="1:36">
      <c r="A222" s="2">
        <v>301</v>
      </c>
      <c r="B222" s="2">
        <v>7211</v>
      </c>
      <c r="C222" s="2" t="s">
        <v>1192</v>
      </c>
      <c r="D222" s="2" t="s">
        <v>1612</v>
      </c>
      <c r="E222" s="4" t="s">
        <v>1342</v>
      </c>
      <c r="F222" s="2" t="s">
        <v>1903</v>
      </c>
      <c r="G222" s="2" t="s">
        <v>1904</v>
      </c>
      <c r="H222" s="2" t="s">
        <v>329</v>
      </c>
      <c r="I222" s="2" t="s">
        <v>764</v>
      </c>
      <c r="J222" s="2" t="s">
        <v>30</v>
      </c>
      <c r="K222" s="2" t="s">
        <v>30</v>
      </c>
      <c r="L222" s="2" t="s">
        <v>335</v>
      </c>
      <c r="M222" s="2" t="s">
        <v>53</v>
      </c>
      <c r="N222" s="2" t="s">
        <v>455</v>
      </c>
      <c r="O222" s="2" t="s">
        <v>139</v>
      </c>
      <c r="P222" s="2" t="s">
        <v>1752</v>
      </c>
      <c r="Q222" s="2" t="s">
        <v>421</v>
      </c>
      <c r="R222" s="2" t="s">
        <v>414</v>
      </c>
      <c r="S222" s="2" t="s">
        <v>34</v>
      </c>
      <c r="T222" s="153">
        <v>2.944</v>
      </c>
      <c r="U222" s="2" t="s">
        <v>1905</v>
      </c>
      <c r="V222" s="167">
        <v>1.4999999999999999E-2</v>
      </c>
      <c r="W222" s="169">
        <v>3.0460000000000001E-2</v>
      </c>
      <c r="X222" s="4" t="s">
        <v>420</v>
      </c>
      <c r="Y222" s="4" t="s">
        <v>139</v>
      </c>
      <c r="Z222" s="153">
        <v>100000</v>
      </c>
      <c r="AA222" s="163">
        <v>1</v>
      </c>
      <c r="AB222" s="180">
        <v>106.7</v>
      </c>
      <c r="AD222" s="153">
        <v>106.7</v>
      </c>
      <c r="AG222" s="2" t="s">
        <v>36</v>
      </c>
      <c r="AH222" s="169">
        <v>7.1000000000000005E-5</v>
      </c>
      <c r="AI222" s="169">
        <v>2.0933430412929999E-2</v>
      </c>
      <c r="AJ222" s="169">
        <v>5.0467592951812298E-3</v>
      </c>
    </row>
    <row r="223" spans="1:36">
      <c r="A223" s="2">
        <v>301</v>
      </c>
      <c r="B223" s="2">
        <v>7211</v>
      </c>
      <c r="C223" s="2" t="s">
        <v>1192</v>
      </c>
      <c r="D223" s="2" t="s">
        <v>1612</v>
      </c>
      <c r="E223" s="4" t="s">
        <v>1342</v>
      </c>
      <c r="F223" s="2" t="s">
        <v>1906</v>
      </c>
      <c r="G223" s="2" t="s">
        <v>1907</v>
      </c>
      <c r="H223" s="2" t="s">
        <v>329</v>
      </c>
      <c r="I223" s="2" t="s">
        <v>764</v>
      </c>
      <c r="J223" s="2" t="s">
        <v>30</v>
      </c>
      <c r="K223" s="2" t="s">
        <v>30</v>
      </c>
      <c r="L223" s="2" t="s">
        <v>335</v>
      </c>
      <c r="M223" s="2" t="s">
        <v>31</v>
      </c>
      <c r="N223" s="2" t="s">
        <v>455</v>
      </c>
      <c r="O223" s="2" t="s">
        <v>139</v>
      </c>
      <c r="P223" s="2" t="s">
        <v>1752</v>
      </c>
      <c r="Q223" s="2" t="s">
        <v>421</v>
      </c>
      <c r="R223" s="2" t="s">
        <v>414</v>
      </c>
      <c r="S223" s="2" t="s">
        <v>34</v>
      </c>
      <c r="T223" s="153">
        <v>5.4809999999999999</v>
      </c>
      <c r="U223" s="2" t="s">
        <v>1908</v>
      </c>
      <c r="V223" s="167">
        <v>3.1E-2</v>
      </c>
      <c r="W223" s="169">
        <v>3.1029999999999999E-2</v>
      </c>
      <c r="X223" s="4" t="s">
        <v>420</v>
      </c>
      <c r="Y223" s="4" t="s">
        <v>139</v>
      </c>
      <c r="Z223" s="153">
        <v>70000</v>
      </c>
      <c r="AA223" s="163">
        <v>1</v>
      </c>
      <c r="AB223" s="180">
        <v>100.81</v>
      </c>
      <c r="AD223" s="153">
        <v>70.566999999999993</v>
      </c>
      <c r="AG223" s="2" t="s">
        <v>36</v>
      </c>
      <c r="AH223" s="169">
        <v>4.6E-5</v>
      </c>
      <c r="AI223" s="169">
        <v>1.38445115646601E-2</v>
      </c>
      <c r="AJ223" s="169">
        <v>3.3377194300192501E-3</v>
      </c>
    </row>
    <row r="224" spans="1:36">
      <c r="A224" s="2">
        <v>301</v>
      </c>
      <c r="B224" s="2">
        <v>7211</v>
      </c>
      <c r="C224" s="2" t="s">
        <v>1192</v>
      </c>
      <c r="D224" s="2" t="s">
        <v>1612</v>
      </c>
      <c r="E224" s="4" t="s">
        <v>1342</v>
      </c>
      <c r="F224" s="2" t="s">
        <v>1909</v>
      </c>
      <c r="G224" s="2" t="s">
        <v>1910</v>
      </c>
      <c r="H224" s="2" t="s">
        <v>329</v>
      </c>
      <c r="I224" s="2" t="s">
        <v>764</v>
      </c>
      <c r="J224" s="2" t="s">
        <v>30</v>
      </c>
      <c r="K224" s="2" t="s">
        <v>30</v>
      </c>
      <c r="L224" s="2" t="s">
        <v>335</v>
      </c>
      <c r="M224" s="2" t="s">
        <v>53</v>
      </c>
      <c r="N224" s="2" t="s">
        <v>455</v>
      </c>
      <c r="O224" s="2" t="s">
        <v>139</v>
      </c>
      <c r="P224" s="2" t="s">
        <v>1752</v>
      </c>
      <c r="Q224" s="2" t="s">
        <v>421</v>
      </c>
      <c r="R224" s="2" t="s">
        <v>414</v>
      </c>
      <c r="S224" s="2" t="s">
        <v>34</v>
      </c>
      <c r="T224" s="153">
        <v>3.181</v>
      </c>
      <c r="U224" s="2" t="s">
        <v>1911</v>
      </c>
      <c r="V224" s="167">
        <v>2.7799999999999998E-2</v>
      </c>
      <c r="W224" s="169">
        <v>2.947E-2</v>
      </c>
      <c r="X224" s="4" t="s">
        <v>420</v>
      </c>
      <c r="Y224" s="4" t="s">
        <v>139</v>
      </c>
      <c r="Z224" s="153">
        <v>45000</v>
      </c>
      <c r="AA224" s="163">
        <v>1</v>
      </c>
      <c r="AB224" s="180">
        <v>115.6</v>
      </c>
      <c r="AD224" s="153">
        <v>52.02</v>
      </c>
      <c r="AG224" s="2" t="s">
        <v>36</v>
      </c>
      <c r="AH224" s="169">
        <v>2.1499999999999999E-4</v>
      </c>
      <c r="AI224" s="169">
        <v>1.02057830373066E-2</v>
      </c>
      <c r="AJ224" s="169">
        <v>2.4604725261042899E-3</v>
      </c>
    </row>
    <row r="225" spans="1:36">
      <c r="A225" s="2">
        <v>301</v>
      </c>
      <c r="B225" s="2">
        <v>7211</v>
      </c>
      <c r="C225" s="2" t="s">
        <v>1912</v>
      </c>
      <c r="D225" s="2" t="s">
        <v>1913</v>
      </c>
      <c r="E225" s="4" t="s">
        <v>1342</v>
      </c>
      <c r="F225" s="2" t="s">
        <v>1914</v>
      </c>
      <c r="G225" s="2" t="s">
        <v>1915</v>
      </c>
      <c r="H225" s="2" t="s">
        <v>329</v>
      </c>
      <c r="I225" s="2" t="s">
        <v>764</v>
      </c>
      <c r="J225" s="2" t="s">
        <v>30</v>
      </c>
      <c r="K225" s="2" t="s">
        <v>30</v>
      </c>
      <c r="L225" s="2" t="s">
        <v>335</v>
      </c>
      <c r="M225" s="2" t="s">
        <v>53</v>
      </c>
      <c r="N225" s="2" t="s">
        <v>471</v>
      </c>
      <c r="O225" s="2" t="s">
        <v>139</v>
      </c>
      <c r="P225" s="2" t="s">
        <v>1734</v>
      </c>
      <c r="Q225" s="2" t="s">
        <v>421</v>
      </c>
      <c r="R225" s="2" t="s">
        <v>414</v>
      </c>
      <c r="S225" s="2" t="s">
        <v>34</v>
      </c>
      <c r="T225" s="153">
        <v>2.9889999999999999</v>
      </c>
      <c r="U225" s="2" t="s">
        <v>1834</v>
      </c>
      <c r="V225" s="167">
        <v>2.81E-2</v>
      </c>
      <c r="W225" s="169">
        <v>2.8590000000000001E-2</v>
      </c>
      <c r="X225" s="4" t="s">
        <v>420</v>
      </c>
      <c r="Y225" s="4" t="s">
        <v>139</v>
      </c>
      <c r="Z225" s="153">
        <v>26250</v>
      </c>
      <c r="AA225" s="163">
        <v>1</v>
      </c>
      <c r="AB225" s="180">
        <v>117.66</v>
      </c>
      <c r="AD225" s="153">
        <v>30.885999999999999</v>
      </c>
      <c r="AG225" s="2" t="s">
        <v>36</v>
      </c>
      <c r="AH225" s="169">
        <v>1.9000000000000001E-5</v>
      </c>
      <c r="AI225" s="169">
        <v>6.0594629650998297E-3</v>
      </c>
      <c r="AJ225" s="169">
        <v>1.46085235146339E-3</v>
      </c>
    </row>
    <row r="226" spans="1:36">
      <c r="A226" s="2">
        <v>301</v>
      </c>
      <c r="B226" s="2">
        <v>7211</v>
      </c>
      <c r="C226" s="2" t="s">
        <v>1912</v>
      </c>
      <c r="D226" s="2" t="s">
        <v>1913</v>
      </c>
      <c r="E226" s="4" t="s">
        <v>1342</v>
      </c>
      <c r="F226" s="2" t="s">
        <v>1916</v>
      </c>
      <c r="G226" s="2" t="s">
        <v>1917</v>
      </c>
      <c r="H226" s="2" t="s">
        <v>329</v>
      </c>
      <c r="I226" s="2" t="s">
        <v>764</v>
      </c>
      <c r="J226" s="2" t="s">
        <v>30</v>
      </c>
      <c r="K226" s="2" t="s">
        <v>30</v>
      </c>
      <c r="L226" s="2" t="s">
        <v>335</v>
      </c>
      <c r="M226" s="2" t="s">
        <v>53</v>
      </c>
      <c r="N226" s="2" t="s">
        <v>471</v>
      </c>
      <c r="O226" s="2" t="s">
        <v>139</v>
      </c>
      <c r="P226" s="2" t="s">
        <v>1734</v>
      </c>
      <c r="Q226" s="2" t="s">
        <v>421</v>
      </c>
      <c r="R226" s="2" t="s">
        <v>414</v>
      </c>
      <c r="S226" s="2" t="s">
        <v>34</v>
      </c>
      <c r="T226" s="153">
        <v>1.6830000000000001</v>
      </c>
      <c r="U226" s="2" t="s">
        <v>1817</v>
      </c>
      <c r="V226" s="167">
        <v>3.6999999999999998E-2</v>
      </c>
      <c r="W226" s="169">
        <v>2.8479999999999998E-2</v>
      </c>
      <c r="X226" s="4" t="s">
        <v>420</v>
      </c>
      <c r="Y226" s="4" t="s">
        <v>139</v>
      </c>
      <c r="Z226" s="153">
        <v>16617.599999999999</v>
      </c>
      <c r="AA226" s="163">
        <v>1</v>
      </c>
      <c r="AB226" s="180">
        <v>118.43</v>
      </c>
      <c r="AD226" s="153">
        <v>19.68</v>
      </c>
      <c r="AG226" s="2" t="s">
        <v>36</v>
      </c>
      <c r="AH226" s="169">
        <v>5.5000000000000002E-5</v>
      </c>
      <c r="AI226" s="169">
        <v>3.8610552288301401E-3</v>
      </c>
      <c r="AJ226" s="169">
        <v>9.3084678339536804E-4</v>
      </c>
    </row>
    <row r="227" spans="1:36">
      <c r="A227" s="2">
        <v>301</v>
      </c>
      <c r="B227" s="2">
        <v>7211</v>
      </c>
      <c r="C227" s="2" t="s">
        <v>1918</v>
      </c>
      <c r="D227" s="2" t="s">
        <v>1919</v>
      </c>
      <c r="E227" s="4" t="s">
        <v>1342</v>
      </c>
      <c r="F227" s="2" t="s">
        <v>1920</v>
      </c>
      <c r="G227" s="2" t="s">
        <v>1921</v>
      </c>
      <c r="H227" s="2" t="s">
        <v>329</v>
      </c>
      <c r="I227" s="2" t="s">
        <v>977</v>
      </c>
      <c r="J227" s="2" t="s">
        <v>30</v>
      </c>
      <c r="K227" s="2" t="s">
        <v>30</v>
      </c>
      <c r="L227" s="2" t="s">
        <v>335</v>
      </c>
      <c r="M227" s="2" t="s">
        <v>31</v>
      </c>
      <c r="N227" s="2" t="s">
        <v>452</v>
      </c>
      <c r="O227" s="2" t="s">
        <v>139</v>
      </c>
      <c r="P227" s="2" t="s">
        <v>1922</v>
      </c>
      <c r="Q227" s="2" t="s">
        <v>423</v>
      </c>
      <c r="R227" s="2" t="s">
        <v>414</v>
      </c>
      <c r="S227" s="2" t="s">
        <v>34</v>
      </c>
      <c r="T227" s="153">
        <v>6.867</v>
      </c>
      <c r="U227" s="2" t="s">
        <v>1845</v>
      </c>
      <c r="V227" s="167">
        <v>6.0699999999999997E-2</v>
      </c>
      <c r="W227" s="169">
        <v>5.5280000000000003E-2</v>
      </c>
      <c r="X227" s="4" t="s">
        <v>420</v>
      </c>
      <c r="Y227" s="4" t="s">
        <v>139</v>
      </c>
      <c r="Z227" s="153">
        <v>30517</v>
      </c>
      <c r="AA227" s="163">
        <v>1</v>
      </c>
      <c r="AB227" s="180">
        <v>105.72</v>
      </c>
      <c r="AD227" s="153">
        <v>32.262999999999998</v>
      </c>
      <c r="AG227" s="2" t="s">
        <v>36</v>
      </c>
      <c r="AH227" s="169">
        <v>6.7000000000000002E-5</v>
      </c>
      <c r="AI227" s="169">
        <v>6.3295812022260102E-3</v>
      </c>
      <c r="AJ227" s="169">
        <v>1.525974106337E-3</v>
      </c>
    </row>
    <row r="228" spans="1:36">
      <c r="A228" s="2">
        <v>301</v>
      </c>
      <c r="B228" s="2">
        <v>7211</v>
      </c>
      <c r="C228" s="2" t="s">
        <v>1918</v>
      </c>
      <c r="D228" s="2" t="s">
        <v>1919</v>
      </c>
      <c r="E228" s="4" t="s">
        <v>1342</v>
      </c>
      <c r="F228" s="2" t="s">
        <v>1923</v>
      </c>
      <c r="G228" s="2" t="s">
        <v>1924</v>
      </c>
      <c r="H228" s="2" t="s">
        <v>329</v>
      </c>
      <c r="I228" s="2" t="s">
        <v>977</v>
      </c>
      <c r="J228" s="2" t="s">
        <v>30</v>
      </c>
      <c r="K228" s="2" t="s">
        <v>30</v>
      </c>
      <c r="L228" s="2" t="s">
        <v>335</v>
      </c>
      <c r="M228" s="2" t="s">
        <v>31</v>
      </c>
      <c r="N228" s="2" t="s">
        <v>452</v>
      </c>
      <c r="O228" s="2" t="s">
        <v>139</v>
      </c>
      <c r="P228" s="2" t="s">
        <v>1740</v>
      </c>
      <c r="Q228" s="2" t="s">
        <v>421</v>
      </c>
      <c r="R228" s="2" t="s">
        <v>414</v>
      </c>
      <c r="S228" s="2" t="s">
        <v>34</v>
      </c>
      <c r="T228" s="153">
        <v>6.2469999999999999</v>
      </c>
      <c r="U228" s="2" t="s">
        <v>1925</v>
      </c>
      <c r="V228" s="167">
        <v>6.0699999999999997E-2</v>
      </c>
      <c r="W228" s="169">
        <v>5.457E-2</v>
      </c>
      <c r="X228" s="4" t="s">
        <v>420</v>
      </c>
      <c r="Y228" s="4" t="s">
        <v>139</v>
      </c>
      <c r="Z228" s="153">
        <v>30517</v>
      </c>
      <c r="AA228" s="163">
        <v>1</v>
      </c>
      <c r="AB228" s="180">
        <v>105.78</v>
      </c>
      <c r="AD228" s="153">
        <v>32.280999999999999</v>
      </c>
      <c r="AG228" s="2" t="s">
        <v>36</v>
      </c>
      <c r="AH228" s="169">
        <v>6.7000000000000002E-5</v>
      </c>
      <c r="AI228" s="169">
        <v>6.3331734730558698E-3</v>
      </c>
      <c r="AJ228" s="169">
        <v>1.5268401529353699E-3</v>
      </c>
    </row>
    <row r="229" spans="1:36">
      <c r="A229" s="2">
        <v>301</v>
      </c>
      <c r="B229" s="2">
        <v>7211</v>
      </c>
      <c r="C229" s="2" t="s">
        <v>1926</v>
      </c>
      <c r="D229" s="2" t="s">
        <v>1927</v>
      </c>
      <c r="E229" s="4" t="s">
        <v>1342</v>
      </c>
      <c r="F229" s="2" t="s">
        <v>1930</v>
      </c>
      <c r="G229" s="2" t="s">
        <v>1931</v>
      </c>
      <c r="H229" s="2" t="s">
        <v>329</v>
      </c>
      <c r="I229" s="2" t="s">
        <v>764</v>
      </c>
      <c r="J229" s="2" t="s">
        <v>30</v>
      </c>
      <c r="K229" s="2" t="s">
        <v>30</v>
      </c>
      <c r="L229" s="2" t="s">
        <v>335</v>
      </c>
      <c r="M229" s="2" t="s">
        <v>53</v>
      </c>
      <c r="N229" s="2" t="s">
        <v>471</v>
      </c>
      <c r="O229" s="2" t="s">
        <v>139</v>
      </c>
      <c r="P229" s="2" t="s">
        <v>1740</v>
      </c>
      <c r="Q229" s="2" t="s">
        <v>421</v>
      </c>
      <c r="R229" s="2" t="s">
        <v>414</v>
      </c>
      <c r="S229" s="2" t="s">
        <v>34</v>
      </c>
      <c r="T229" s="153">
        <v>1.3859999999999999</v>
      </c>
      <c r="U229" s="2" t="s">
        <v>1932</v>
      </c>
      <c r="V229" s="167">
        <v>2.0500000000000001E-2</v>
      </c>
      <c r="W229" s="169">
        <v>3.1309999999999998E-2</v>
      </c>
      <c r="X229" s="4" t="s">
        <v>420</v>
      </c>
      <c r="Y229" s="4" t="s">
        <v>139</v>
      </c>
      <c r="Z229" s="153">
        <v>38203.15</v>
      </c>
      <c r="AA229" s="163">
        <v>1</v>
      </c>
      <c r="AB229" s="180">
        <v>115.58</v>
      </c>
      <c r="AD229" s="153">
        <v>44.155000000000001</v>
      </c>
      <c r="AG229" s="2" t="s">
        <v>36</v>
      </c>
      <c r="AH229" s="169">
        <v>5.1E-5</v>
      </c>
      <c r="AI229" s="169">
        <v>8.6627912154428003E-3</v>
      </c>
      <c r="AJ229" s="169">
        <v>2.0884786308958802E-3</v>
      </c>
    </row>
    <row r="230" spans="1:36">
      <c r="A230" s="2">
        <v>301</v>
      </c>
      <c r="B230" s="2">
        <v>7211</v>
      </c>
      <c r="C230" s="2" t="s">
        <v>1933</v>
      </c>
      <c r="D230" s="2" t="s">
        <v>1934</v>
      </c>
      <c r="E230" s="4" t="s">
        <v>1342</v>
      </c>
      <c r="F230" s="2" t="s">
        <v>1935</v>
      </c>
      <c r="G230" s="2" t="s">
        <v>1936</v>
      </c>
      <c r="H230" s="2" t="s">
        <v>329</v>
      </c>
      <c r="I230" s="2" t="s">
        <v>764</v>
      </c>
      <c r="J230" s="2" t="s">
        <v>30</v>
      </c>
      <c r="K230" s="2" t="s">
        <v>30</v>
      </c>
      <c r="L230" s="2" t="s">
        <v>335</v>
      </c>
      <c r="M230" s="2" t="s">
        <v>53</v>
      </c>
      <c r="N230" s="2" t="s">
        <v>455</v>
      </c>
      <c r="O230" s="2" t="s">
        <v>139</v>
      </c>
      <c r="P230" s="2" t="s">
        <v>1188</v>
      </c>
      <c r="Q230" s="2" t="s">
        <v>421</v>
      </c>
      <c r="R230" s="2" t="s">
        <v>414</v>
      </c>
      <c r="S230" s="2" t="s">
        <v>34</v>
      </c>
      <c r="T230" s="153">
        <v>2.456</v>
      </c>
      <c r="U230" s="2" t="s">
        <v>1937</v>
      </c>
      <c r="V230" s="167">
        <v>1.2200000000000001E-2</v>
      </c>
      <c r="W230" s="169">
        <v>2.4389999999999998E-2</v>
      </c>
      <c r="X230" s="4" t="s">
        <v>420</v>
      </c>
      <c r="Y230" s="4" t="s">
        <v>139</v>
      </c>
      <c r="Z230" s="153">
        <v>165269</v>
      </c>
      <c r="AA230" s="163">
        <v>1</v>
      </c>
      <c r="AB230" s="180">
        <v>114.03</v>
      </c>
      <c r="AD230" s="153">
        <v>188.45599999999999</v>
      </c>
      <c r="AG230" s="2" t="s">
        <v>36</v>
      </c>
      <c r="AH230" s="169">
        <v>5.5000000000000002E-5</v>
      </c>
      <c r="AI230" s="169">
        <v>3.6973154644572001E-2</v>
      </c>
      <c r="AJ230" s="169">
        <v>8.9137140064445806E-3</v>
      </c>
    </row>
    <row r="231" spans="1:36">
      <c r="A231" s="2">
        <v>301</v>
      </c>
      <c r="B231" s="2">
        <v>7211</v>
      </c>
      <c r="C231" s="2" t="s">
        <v>1933</v>
      </c>
      <c r="D231" s="2" t="s">
        <v>1934</v>
      </c>
      <c r="E231" s="4" t="s">
        <v>1342</v>
      </c>
      <c r="F231" s="2" t="s">
        <v>1938</v>
      </c>
      <c r="G231" s="2" t="s">
        <v>1939</v>
      </c>
      <c r="H231" s="2" t="s">
        <v>329</v>
      </c>
      <c r="I231" s="2" t="s">
        <v>764</v>
      </c>
      <c r="J231" s="2" t="s">
        <v>30</v>
      </c>
      <c r="K231" s="2" t="s">
        <v>30</v>
      </c>
      <c r="L231" s="2" t="s">
        <v>335</v>
      </c>
      <c r="M231" s="2" t="s">
        <v>53</v>
      </c>
      <c r="N231" s="2" t="s">
        <v>455</v>
      </c>
      <c r="O231" s="2" t="s">
        <v>139</v>
      </c>
      <c r="P231" s="2" t="s">
        <v>1188</v>
      </c>
      <c r="Q231" s="2" t="s">
        <v>421</v>
      </c>
      <c r="R231" s="2" t="s">
        <v>414</v>
      </c>
      <c r="S231" s="2" t="s">
        <v>34</v>
      </c>
      <c r="T231" s="153">
        <v>3.5550000000000002</v>
      </c>
      <c r="U231" s="2" t="s">
        <v>1940</v>
      </c>
      <c r="V231" s="167">
        <v>1E-3</v>
      </c>
      <c r="W231" s="169">
        <v>2.5600000000000001E-2</v>
      </c>
      <c r="X231" s="4" t="s">
        <v>420</v>
      </c>
      <c r="Y231" s="4" t="s">
        <v>139</v>
      </c>
      <c r="Z231" s="153">
        <v>72000</v>
      </c>
      <c r="AA231" s="163">
        <v>1</v>
      </c>
      <c r="AB231" s="180">
        <v>103.56</v>
      </c>
      <c r="AD231" s="153">
        <v>74.563000000000002</v>
      </c>
      <c r="AG231" s="2" t="s">
        <v>36</v>
      </c>
      <c r="AH231" s="169">
        <v>2.0999999999999999E-5</v>
      </c>
      <c r="AI231" s="169">
        <v>1.4628524447660499E-2</v>
      </c>
      <c r="AJ231" s="169">
        <v>3.5267340457212498E-3</v>
      </c>
    </row>
    <row r="232" spans="1:36">
      <c r="A232" s="2">
        <v>301</v>
      </c>
      <c r="B232" s="2">
        <v>7211</v>
      </c>
      <c r="C232" s="2" t="s">
        <v>1933</v>
      </c>
      <c r="D232" s="2" t="s">
        <v>1934</v>
      </c>
      <c r="E232" s="4" t="s">
        <v>1342</v>
      </c>
      <c r="F232" s="2" t="s">
        <v>1941</v>
      </c>
      <c r="G232" s="2" t="s">
        <v>1942</v>
      </c>
      <c r="H232" s="2" t="s">
        <v>329</v>
      </c>
      <c r="I232" s="2" t="s">
        <v>764</v>
      </c>
      <c r="J232" s="2" t="s">
        <v>30</v>
      </c>
      <c r="K232" s="2" t="s">
        <v>30</v>
      </c>
      <c r="L232" s="2" t="s">
        <v>335</v>
      </c>
      <c r="M232" s="2" t="s">
        <v>53</v>
      </c>
      <c r="N232" s="2" t="s">
        <v>455</v>
      </c>
      <c r="O232" s="2" t="s">
        <v>139</v>
      </c>
      <c r="P232" s="2" t="s">
        <v>1943</v>
      </c>
      <c r="Q232" s="2" t="s">
        <v>423</v>
      </c>
      <c r="R232" s="2" t="s">
        <v>414</v>
      </c>
      <c r="S232" s="2" t="s">
        <v>34</v>
      </c>
      <c r="T232" s="153">
        <v>1.6719999999999999</v>
      </c>
      <c r="U232" s="2" t="s">
        <v>1944</v>
      </c>
      <c r="V232" s="167">
        <v>5.0000000000000001E-3</v>
      </c>
      <c r="W232" s="169">
        <v>2.4320000000000001E-2</v>
      </c>
      <c r="X232" s="4" t="s">
        <v>420</v>
      </c>
      <c r="Y232" s="4" t="s">
        <v>139</v>
      </c>
      <c r="Z232" s="153">
        <v>52000</v>
      </c>
      <c r="AA232" s="163">
        <v>1</v>
      </c>
      <c r="AB232" s="180">
        <v>111.01</v>
      </c>
      <c r="AD232" s="153">
        <v>57.725000000000001</v>
      </c>
      <c r="AG232" s="2" t="s">
        <v>36</v>
      </c>
      <c r="AH232" s="169">
        <v>6.7999999999999999E-5</v>
      </c>
      <c r="AI232" s="169">
        <v>1.1325083948195499E-2</v>
      </c>
      <c r="AJ232" s="169">
        <v>2.73032042798684E-3</v>
      </c>
    </row>
    <row r="233" spans="1:36">
      <c r="A233" s="2">
        <v>301</v>
      </c>
      <c r="B233" s="2">
        <v>7211</v>
      </c>
      <c r="C233" s="2" t="s">
        <v>1933</v>
      </c>
      <c r="D233" s="2" t="s">
        <v>1934</v>
      </c>
      <c r="E233" s="4" t="s">
        <v>1342</v>
      </c>
      <c r="F233" s="2" t="s">
        <v>2076</v>
      </c>
      <c r="G233" s="2" t="s">
        <v>2077</v>
      </c>
      <c r="H233" s="2" t="s">
        <v>329</v>
      </c>
      <c r="I233" s="2" t="s">
        <v>764</v>
      </c>
      <c r="J233" s="2" t="s">
        <v>30</v>
      </c>
      <c r="K233" s="2" t="s">
        <v>30</v>
      </c>
      <c r="L233" s="2" t="s">
        <v>335</v>
      </c>
      <c r="M233" s="2" t="s">
        <v>53</v>
      </c>
      <c r="N233" s="2" t="s">
        <v>455</v>
      </c>
      <c r="O233" s="2" t="s">
        <v>139</v>
      </c>
      <c r="P233" s="2" t="s">
        <v>1188</v>
      </c>
      <c r="Q233" s="2" t="s">
        <v>421</v>
      </c>
      <c r="R233" s="2" t="s">
        <v>414</v>
      </c>
      <c r="S233" s="2" t="s">
        <v>34</v>
      </c>
      <c r="T233" s="153">
        <v>5.22</v>
      </c>
      <c r="U233" s="2" t="s">
        <v>2078</v>
      </c>
      <c r="V233" s="167">
        <v>2E-3</v>
      </c>
      <c r="W233" s="169">
        <v>2.606E-2</v>
      </c>
      <c r="X233" s="4" t="s">
        <v>420</v>
      </c>
      <c r="Y233" s="4" t="s">
        <v>139</v>
      </c>
      <c r="Z233" s="153">
        <v>120000</v>
      </c>
      <c r="AA233" s="163">
        <v>1</v>
      </c>
      <c r="AB233" s="180">
        <v>102.35</v>
      </c>
      <c r="AD233" s="153">
        <v>122.82</v>
      </c>
      <c r="AG233" s="2" t="s">
        <v>36</v>
      </c>
      <c r="AH233" s="169">
        <v>3.4999999999999997E-5</v>
      </c>
      <c r="AI233" s="169">
        <v>2.40960067789696E-2</v>
      </c>
      <c r="AJ233" s="169">
        <v>5.8092125270305401E-3</v>
      </c>
    </row>
    <row r="234" spans="1:36">
      <c r="A234" s="2">
        <v>301</v>
      </c>
      <c r="B234" s="2">
        <v>7211</v>
      </c>
      <c r="C234" s="2" t="s">
        <v>1933</v>
      </c>
      <c r="D234" s="2" t="s">
        <v>1934</v>
      </c>
      <c r="E234" s="4" t="s">
        <v>1342</v>
      </c>
      <c r="F234" s="2" t="s">
        <v>1945</v>
      </c>
      <c r="G234" s="2" t="s">
        <v>1946</v>
      </c>
      <c r="H234" s="2" t="s">
        <v>329</v>
      </c>
      <c r="I234" s="2" t="s">
        <v>764</v>
      </c>
      <c r="J234" s="2" t="s">
        <v>30</v>
      </c>
      <c r="K234" s="2" t="s">
        <v>30</v>
      </c>
      <c r="L234" s="2" t="s">
        <v>335</v>
      </c>
      <c r="M234" s="2" t="s">
        <v>53</v>
      </c>
      <c r="N234" s="2" t="s">
        <v>455</v>
      </c>
      <c r="O234" s="2" t="s">
        <v>139</v>
      </c>
      <c r="P234" s="2" t="s">
        <v>1752</v>
      </c>
      <c r="Q234" s="2" t="s">
        <v>421</v>
      </c>
      <c r="R234" s="2" t="s">
        <v>414</v>
      </c>
      <c r="S234" s="2" t="s">
        <v>34</v>
      </c>
      <c r="T234" s="153">
        <v>3.0019999999999998</v>
      </c>
      <c r="U234" s="2" t="s">
        <v>1947</v>
      </c>
      <c r="V234" s="167">
        <v>3.3099999999999997E-2</v>
      </c>
      <c r="W234" s="169">
        <v>3.074E-2</v>
      </c>
      <c r="X234" s="4" t="s">
        <v>420</v>
      </c>
      <c r="Y234" s="4" t="s">
        <v>139</v>
      </c>
      <c r="Z234" s="153">
        <v>45000</v>
      </c>
      <c r="AA234" s="163">
        <v>1</v>
      </c>
      <c r="AB234" s="180">
        <v>110.92</v>
      </c>
      <c r="AD234" s="153">
        <v>49.914000000000001</v>
      </c>
      <c r="AG234" s="2" t="s">
        <v>36</v>
      </c>
      <c r="AH234" s="169">
        <v>6.3999999999999997E-5</v>
      </c>
      <c r="AI234" s="169">
        <v>9.7926077378724108E-3</v>
      </c>
      <c r="AJ234" s="169">
        <v>2.3608617006530101E-3</v>
      </c>
    </row>
    <row r="235" spans="1:36">
      <c r="A235" s="2">
        <v>301</v>
      </c>
      <c r="B235" s="2">
        <v>7211</v>
      </c>
      <c r="C235" s="2" t="s">
        <v>1933</v>
      </c>
      <c r="D235" s="2" t="s">
        <v>1934</v>
      </c>
      <c r="E235" s="4" t="s">
        <v>1342</v>
      </c>
      <c r="F235" s="2" t="s">
        <v>1948</v>
      </c>
      <c r="G235" s="2" t="s">
        <v>1949</v>
      </c>
      <c r="H235" s="2" t="s">
        <v>329</v>
      </c>
      <c r="I235" s="2" t="s">
        <v>764</v>
      </c>
      <c r="J235" s="2" t="s">
        <v>30</v>
      </c>
      <c r="K235" s="2" t="s">
        <v>30</v>
      </c>
      <c r="L235" s="2" t="s">
        <v>335</v>
      </c>
      <c r="M235" s="2" t="s">
        <v>53</v>
      </c>
      <c r="N235" s="2" t="s">
        <v>455</v>
      </c>
      <c r="O235" s="2" t="s">
        <v>139</v>
      </c>
      <c r="P235" s="2" t="s">
        <v>1752</v>
      </c>
      <c r="Q235" s="2" t="s">
        <v>421</v>
      </c>
      <c r="R235" s="2" t="s">
        <v>414</v>
      </c>
      <c r="S235" s="2" t="s">
        <v>34</v>
      </c>
      <c r="T235" s="153">
        <v>3.9239999999999999</v>
      </c>
      <c r="U235" s="2" t="s">
        <v>1950</v>
      </c>
      <c r="V235" s="167">
        <v>3.3599999999999998E-2</v>
      </c>
      <c r="W235" s="169">
        <v>3.0030000000000001E-2</v>
      </c>
      <c r="X235" s="4" t="s">
        <v>420</v>
      </c>
      <c r="Y235" s="4" t="s">
        <v>139</v>
      </c>
      <c r="Z235" s="153">
        <v>50000</v>
      </c>
      <c r="AA235" s="163">
        <v>1</v>
      </c>
      <c r="AB235" s="180">
        <v>107.83</v>
      </c>
      <c r="AD235" s="153">
        <v>53.914999999999999</v>
      </c>
      <c r="AG235" s="2" t="s">
        <v>36</v>
      </c>
      <c r="AH235" s="169">
        <v>4.3000000000000002E-5</v>
      </c>
      <c r="AI235" s="169">
        <v>1.0577562330957101E-2</v>
      </c>
      <c r="AJ235" s="169">
        <v>2.55010334957541E-3</v>
      </c>
    </row>
    <row r="236" spans="1:36">
      <c r="A236" s="2">
        <v>301</v>
      </c>
      <c r="B236" s="2">
        <v>7211</v>
      </c>
      <c r="C236" s="2" t="s">
        <v>1933</v>
      </c>
      <c r="D236" s="2" t="s">
        <v>1934</v>
      </c>
      <c r="E236" s="4" t="s">
        <v>1342</v>
      </c>
      <c r="F236" s="2" t="s">
        <v>2064</v>
      </c>
      <c r="G236" s="2" t="s">
        <v>2065</v>
      </c>
      <c r="H236" s="2" t="s">
        <v>329</v>
      </c>
      <c r="I236" s="2" t="s">
        <v>764</v>
      </c>
      <c r="J236" s="2" t="s">
        <v>30</v>
      </c>
      <c r="K236" s="2" t="s">
        <v>30</v>
      </c>
      <c r="L236" s="2" t="s">
        <v>335</v>
      </c>
      <c r="M236" s="2" t="s">
        <v>53</v>
      </c>
      <c r="N236" s="2" t="s">
        <v>455</v>
      </c>
      <c r="O236" s="2" t="s">
        <v>139</v>
      </c>
      <c r="P236" s="2" t="s">
        <v>1188</v>
      </c>
      <c r="Q236" s="2" t="s">
        <v>421</v>
      </c>
      <c r="R236" s="2" t="s">
        <v>414</v>
      </c>
      <c r="S236" s="2" t="s">
        <v>34</v>
      </c>
      <c r="T236" s="153">
        <v>1.224</v>
      </c>
      <c r="U236" s="2" t="s">
        <v>2066</v>
      </c>
      <c r="V236" s="167">
        <v>3.8E-3</v>
      </c>
      <c r="W236" s="169">
        <v>2.3910000000000001E-2</v>
      </c>
      <c r="X236" s="4" t="s">
        <v>420</v>
      </c>
      <c r="Y236" s="4" t="s">
        <v>139</v>
      </c>
      <c r="Z236" s="153">
        <v>149921</v>
      </c>
      <c r="AA236" s="163">
        <v>1</v>
      </c>
      <c r="AB236" s="180">
        <v>111.45</v>
      </c>
      <c r="AD236" s="153">
        <v>167.08699999999999</v>
      </c>
      <c r="AG236" s="2" t="s">
        <v>36</v>
      </c>
      <c r="AH236" s="169">
        <v>5.0000000000000002E-5</v>
      </c>
      <c r="AI236" s="169">
        <v>3.2780722914096998E-2</v>
      </c>
      <c r="AJ236" s="169">
        <v>7.9029769515126403E-3</v>
      </c>
    </row>
    <row r="237" spans="1:36">
      <c r="A237" s="2">
        <v>301</v>
      </c>
      <c r="B237" s="2">
        <v>7211</v>
      </c>
      <c r="C237" s="2" t="s">
        <v>1954</v>
      </c>
      <c r="D237" s="2" t="s">
        <v>1955</v>
      </c>
      <c r="E237" s="4" t="s">
        <v>1342</v>
      </c>
      <c r="F237" s="2" t="s">
        <v>1956</v>
      </c>
      <c r="G237" s="2" t="s">
        <v>1957</v>
      </c>
      <c r="H237" s="2" t="s">
        <v>329</v>
      </c>
      <c r="I237" s="2" t="s">
        <v>764</v>
      </c>
      <c r="J237" s="2" t="s">
        <v>30</v>
      </c>
      <c r="K237" s="2" t="s">
        <v>30</v>
      </c>
      <c r="L237" s="2" t="s">
        <v>335</v>
      </c>
      <c r="M237" s="2" t="s">
        <v>53</v>
      </c>
      <c r="N237" s="2" t="s">
        <v>450</v>
      </c>
      <c r="O237" s="2" t="s">
        <v>139</v>
      </c>
      <c r="P237" s="2" t="s">
        <v>1922</v>
      </c>
      <c r="Q237" s="2" t="s">
        <v>423</v>
      </c>
      <c r="R237" s="2" t="s">
        <v>414</v>
      </c>
      <c r="S237" s="2" t="s">
        <v>34</v>
      </c>
      <c r="T237" s="153">
        <v>0.53100000000000003</v>
      </c>
      <c r="U237" s="2" t="s">
        <v>1958</v>
      </c>
      <c r="V237" s="167">
        <v>1.8499999999999999E-2</v>
      </c>
      <c r="W237" s="169">
        <v>2.962E-2</v>
      </c>
      <c r="X237" s="4" t="s">
        <v>420</v>
      </c>
      <c r="Y237" s="4" t="s">
        <v>139</v>
      </c>
      <c r="Z237" s="153">
        <v>23601.51</v>
      </c>
      <c r="AA237" s="163">
        <v>1</v>
      </c>
      <c r="AB237" s="180">
        <v>115.43</v>
      </c>
      <c r="AD237" s="153">
        <v>27.242999999999999</v>
      </c>
      <c r="AG237" s="2" t="s">
        <v>36</v>
      </c>
      <c r="AH237" s="169">
        <v>9.1000000000000003E-5</v>
      </c>
      <c r="AI237" s="169">
        <v>5.3448370454348502E-3</v>
      </c>
      <c r="AJ237" s="169">
        <v>1.2885659687967899E-3</v>
      </c>
    </row>
    <row r="238" spans="1:36">
      <c r="A238" s="2">
        <v>301</v>
      </c>
      <c r="B238" s="2">
        <v>7211</v>
      </c>
      <c r="C238" s="2" t="s">
        <v>1954</v>
      </c>
      <c r="D238" s="2" t="s">
        <v>1955</v>
      </c>
      <c r="E238" s="4" t="s">
        <v>1342</v>
      </c>
      <c r="F238" s="2" t="s">
        <v>1959</v>
      </c>
      <c r="G238" s="2" t="s">
        <v>1960</v>
      </c>
      <c r="H238" s="2" t="s">
        <v>329</v>
      </c>
      <c r="I238" s="2" t="s">
        <v>764</v>
      </c>
      <c r="J238" s="2" t="s">
        <v>30</v>
      </c>
      <c r="K238" s="2" t="s">
        <v>30</v>
      </c>
      <c r="L238" s="2" t="s">
        <v>335</v>
      </c>
      <c r="M238" s="2" t="s">
        <v>53</v>
      </c>
      <c r="N238" s="2" t="s">
        <v>450</v>
      </c>
      <c r="O238" s="2" t="s">
        <v>139</v>
      </c>
      <c r="P238" s="2" t="s">
        <v>1922</v>
      </c>
      <c r="Q238" s="2" t="s">
        <v>423</v>
      </c>
      <c r="R238" s="2" t="s">
        <v>414</v>
      </c>
      <c r="S238" s="2" t="s">
        <v>34</v>
      </c>
      <c r="T238" s="153">
        <v>3.0270000000000001</v>
      </c>
      <c r="U238" s="2" t="s">
        <v>1961</v>
      </c>
      <c r="V238" s="167">
        <v>0.01</v>
      </c>
      <c r="W238" s="169">
        <v>3.3369999999999997E-2</v>
      </c>
      <c r="X238" s="4" t="s">
        <v>420</v>
      </c>
      <c r="Y238" s="4" t="s">
        <v>139</v>
      </c>
      <c r="Z238" s="153">
        <v>56208.62</v>
      </c>
      <c r="AA238" s="163">
        <v>1</v>
      </c>
      <c r="AB238" s="180">
        <v>105.29</v>
      </c>
      <c r="AD238" s="153">
        <v>59.182000000000002</v>
      </c>
      <c r="AG238" s="2" t="s">
        <v>36</v>
      </c>
      <c r="AH238" s="169">
        <v>3.1000000000000001E-5</v>
      </c>
      <c r="AI238" s="169">
        <v>1.16109039449696E-2</v>
      </c>
      <c r="AJ238" s="169">
        <v>2.7992276590050802E-3</v>
      </c>
    </row>
    <row r="239" spans="1:36">
      <c r="A239" s="2">
        <v>301</v>
      </c>
      <c r="B239" s="2">
        <v>7211</v>
      </c>
      <c r="C239" s="2" t="s">
        <v>1954</v>
      </c>
      <c r="D239" s="2" t="s">
        <v>1955</v>
      </c>
      <c r="E239" s="4" t="s">
        <v>1342</v>
      </c>
      <c r="F239" s="2" t="s">
        <v>1962</v>
      </c>
      <c r="G239" s="2" t="s">
        <v>1963</v>
      </c>
      <c r="H239" s="2" t="s">
        <v>329</v>
      </c>
      <c r="I239" s="2" t="s">
        <v>764</v>
      </c>
      <c r="J239" s="2" t="s">
        <v>30</v>
      </c>
      <c r="K239" s="2" t="s">
        <v>30</v>
      </c>
      <c r="L239" s="2" t="s">
        <v>335</v>
      </c>
      <c r="M239" s="2" t="s">
        <v>53</v>
      </c>
      <c r="N239" s="2" t="s">
        <v>450</v>
      </c>
      <c r="O239" s="2" t="s">
        <v>139</v>
      </c>
      <c r="P239" s="2" t="s">
        <v>1922</v>
      </c>
      <c r="Q239" s="2" t="s">
        <v>423</v>
      </c>
      <c r="R239" s="2" t="s">
        <v>414</v>
      </c>
      <c r="S239" s="2" t="s">
        <v>34</v>
      </c>
      <c r="T239" s="153">
        <v>1.3089999999999999</v>
      </c>
      <c r="U239" s="2" t="s">
        <v>119</v>
      </c>
      <c r="V239" s="167">
        <v>3.5400000000000001E-2</v>
      </c>
      <c r="W239" s="169">
        <v>3.0630000000000001E-2</v>
      </c>
      <c r="X239" s="4" t="s">
        <v>420</v>
      </c>
      <c r="Y239" s="4" t="s">
        <v>139</v>
      </c>
      <c r="Z239" s="153">
        <v>47700</v>
      </c>
      <c r="AA239" s="163">
        <v>1</v>
      </c>
      <c r="AB239" s="180">
        <v>107.99</v>
      </c>
      <c r="AD239" s="153">
        <v>51.511000000000003</v>
      </c>
      <c r="AG239" s="2" t="s">
        <v>36</v>
      </c>
      <c r="AH239" s="169">
        <v>4.6999999999999997E-5</v>
      </c>
      <c r="AI239" s="169">
        <v>1.0105967654071501E-2</v>
      </c>
      <c r="AJ239" s="169">
        <v>2.4364084236993301E-3</v>
      </c>
    </row>
    <row r="240" spans="1:36">
      <c r="A240" s="2">
        <v>301</v>
      </c>
      <c r="B240" s="2">
        <v>7211</v>
      </c>
      <c r="C240" s="2" t="s">
        <v>1619</v>
      </c>
      <c r="D240" s="2" t="s">
        <v>1620</v>
      </c>
      <c r="E240" s="4" t="s">
        <v>1342</v>
      </c>
      <c r="F240" s="2" t="s">
        <v>1964</v>
      </c>
      <c r="G240" s="2" t="s">
        <v>1965</v>
      </c>
      <c r="H240" s="2" t="s">
        <v>329</v>
      </c>
      <c r="I240" s="2" t="s">
        <v>764</v>
      </c>
      <c r="J240" s="2" t="s">
        <v>30</v>
      </c>
      <c r="K240" s="2" t="s">
        <v>30</v>
      </c>
      <c r="L240" s="2" t="s">
        <v>335</v>
      </c>
      <c r="M240" s="2" t="s">
        <v>53</v>
      </c>
      <c r="N240" s="2" t="s">
        <v>471</v>
      </c>
      <c r="O240" s="2" t="s">
        <v>139</v>
      </c>
      <c r="P240" s="2" t="s">
        <v>1734</v>
      </c>
      <c r="Q240" s="2" t="s">
        <v>421</v>
      </c>
      <c r="R240" s="2" t="s">
        <v>414</v>
      </c>
      <c r="S240" s="2" t="s">
        <v>34</v>
      </c>
      <c r="T240" s="153">
        <v>3.9249999999999998</v>
      </c>
      <c r="U240" s="2" t="s">
        <v>1966</v>
      </c>
      <c r="V240" s="167">
        <v>1.43E-2</v>
      </c>
      <c r="W240" s="169">
        <v>2.8070000000000001E-2</v>
      </c>
      <c r="X240" s="4" t="s">
        <v>420</v>
      </c>
      <c r="Y240" s="4" t="s">
        <v>139</v>
      </c>
      <c r="Z240" s="153">
        <v>45989.24</v>
      </c>
      <c r="AA240" s="163">
        <v>1</v>
      </c>
      <c r="AB240" s="180">
        <v>110</v>
      </c>
      <c r="AD240" s="153">
        <v>50.588000000000001</v>
      </c>
      <c r="AG240" s="2" t="s">
        <v>36</v>
      </c>
      <c r="AH240" s="169">
        <v>2.9E-5</v>
      </c>
      <c r="AI240" s="169">
        <v>9.9248717039539698E-3</v>
      </c>
      <c r="AJ240" s="169">
        <v>2.3927487056527902E-3</v>
      </c>
    </row>
    <row r="241" spans="1:36">
      <c r="A241" s="2">
        <v>301</v>
      </c>
      <c r="B241" s="2">
        <v>7211</v>
      </c>
      <c r="C241" s="2" t="s">
        <v>1642</v>
      </c>
      <c r="D241" s="2" t="s">
        <v>1643</v>
      </c>
      <c r="E241" s="4" t="s">
        <v>1342</v>
      </c>
      <c r="F241" s="2" t="s">
        <v>1967</v>
      </c>
      <c r="G241" s="2" t="s">
        <v>1968</v>
      </c>
      <c r="H241" s="2" t="s">
        <v>329</v>
      </c>
      <c r="I241" s="2" t="s">
        <v>764</v>
      </c>
      <c r="J241" s="2" t="s">
        <v>30</v>
      </c>
      <c r="K241" s="2" t="s">
        <v>30</v>
      </c>
      <c r="L241" s="2" t="s">
        <v>335</v>
      </c>
      <c r="M241" s="2" t="s">
        <v>53</v>
      </c>
      <c r="N241" s="2" t="s">
        <v>471</v>
      </c>
      <c r="O241" s="2" t="s">
        <v>139</v>
      </c>
      <c r="P241" s="2" t="s">
        <v>100</v>
      </c>
      <c r="Q241" s="2" t="s">
        <v>421</v>
      </c>
      <c r="R241" s="2" t="s">
        <v>414</v>
      </c>
      <c r="S241" s="2" t="s">
        <v>34</v>
      </c>
      <c r="T241" s="153">
        <v>2.6619999999999999</v>
      </c>
      <c r="U241" s="2" t="s">
        <v>1969</v>
      </c>
      <c r="V241" s="167">
        <v>1.34E-2</v>
      </c>
      <c r="W241" s="169">
        <v>2.8070000000000001E-2</v>
      </c>
      <c r="X241" s="4" t="s">
        <v>420</v>
      </c>
      <c r="Y241" s="4" t="s">
        <v>139</v>
      </c>
      <c r="Z241" s="153">
        <v>56923.17</v>
      </c>
      <c r="AA241" s="163">
        <v>1</v>
      </c>
      <c r="AB241" s="180">
        <v>113.01</v>
      </c>
      <c r="AD241" s="153">
        <v>64.328999999999994</v>
      </c>
      <c r="AG241" s="2" t="s">
        <v>36</v>
      </c>
      <c r="AH241" s="169">
        <v>2.3E-5</v>
      </c>
      <c r="AI241" s="169">
        <v>1.26206561963484E-2</v>
      </c>
      <c r="AJ241" s="169">
        <v>3.0426649007735799E-3</v>
      </c>
    </row>
    <row r="242" spans="1:36">
      <c r="A242" s="2">
        <v>301</v>
      </c>
      <c r="B242" s="2">
        <v>7211</v>
      </c>
      <c r="C242" s="2" t="s">
        <v>1642</v>
      </c>
      <c r="D242" s="2" t="s">
        <v>1643</v>
      </c>
      <c r="E242" s="4" t="s">
        <v>1342</v>
      </c>
      <c r="F242" s="2" t="s">
        <v>1970</v>
      </c>
      <c r="G242" s="2" t="s">
        <v>1971</v>
      </c>
      <c r="H242" s="2" t="s">
        <v>329</v>
      </c>
      <c r="I242" s="2" t="s">
        <v>764</v>
      </c>
      <c r="J242" s="2" t="s">
        <v>30</v>
      </c>
      <c r="K242" s="2" t="s">
        <v>30</v>
      </c>
      <c r="L242" s="2" t="s">
        <v>335</v>
      </c>
      <c r="M242" s="2" t="s">
        <v>53</v>
      </c>
      <c r="N242" s="2" t="s">
        <v>471</v>
      </c>
      <c r="O242" s="2" t="s">
        <v>139</v>
      </c>
      <c r="P242" s="2" t="s">
        <v>1972</v>
      </c>
      <c r="Q242" s="2" t="s">
        <v>423</v>
      </c>
      <c r="R242" s="2" t="s">
        <v>414</v>
      </c>
      <c r="S242" s="2" t="s">
        <v>34</v>
      </c>
      <c r="T242" s="153">
        <v>2.0680000000000001</v>
      </c>
      <c r="U242" s="2" t="s">
        <v>1817</v>
      </c>
      <c r="V242" s="167">
        <v>1.77E-2</v>
      </c>
      <c r="W242" s="169">
        <v>2.751E-2</v>
      </c>
      <c r="X242" s="4" t="s">
        <v>420</v>
      </c>
      <c r="Y242" s="4" t="s">
        <v>139</v>
      </c>
      <c r="Z242" s="153">
        <v>63482.35</v>
      </c>
      <c r="AA242" s="163">
        <v>1</v>
      </c>
      <c r="AB242" s="180">
        <v>113.81</v>
      </c>
      <c r="AD242" s="153">
        <v>72.248999999999995</v>
      </c>
      <c r="AG242" s="2" t="s">
        <v>36</v>
      </c>
      <c r="AH242" s="169">
        <v>2.4000000000000001E-5</v>
      </c>
      <c r="AI242" s="169">
        <v>1.4174553979961899E-2</v>
      </c>
      <c r="AJ242" s="169">
        <v>3.4172880718697299E-3</v>
      </c>
    </row>
    <row r="243" spans="1:36">
      <c r="A243" s="2">
        <v>301</v>
      </c>
      <c r="B243" s="2">
        <v>7211</v>
      </c>
      <c r="C243" s="2" t="s">
        <v>1642</v>
      </c>
      <c r="D243" s="2" t="s">
        <v>1643</v>
      </c>
      <c r="E243" s="4" t="s">
        <v>1342</v>
      </c>
      <c r="F243" s="2" t="s">
        <v>1973</v>
      </c>
      <c r="G243" s="2" t="s">
        <v>1974</v>
      </c>
      <c r="H243" s="2" t="s">
        <v>329</v>
      </c>
      <c r="I243" s="2" t="s">
        <v>764</v>
      </c>
      <c r="J243" s="2" t="s">
        <v>30</v>
      </c>
      <c r="K243" s="2" t="s">
        <v>30</v>
      </c>
      <c r="L243" s="2" t="s">
        <v>335</v>
      </c>
      <c r="M243" s="2" t="s">
        <v>53</v>
      </c>
      <c r="N243" s="2" t="s">
        <v>471</v>
      </c>
      <c r="O243" s="2" t="s">
        <v>139</v>
      </c>
      <c r="P243" s="2" t="s">
        <v>100</v>
      </c>
      <c r="Q243" s="2" t="s">
        <v>421</v>
      </c>
      <c r="R243" s="2" t="s">
        <v>414</v>
      </c>
      <c r="S243" s="2" t="s">
        <v>34</v>
      </c>
      <c r="T243" s="153">
        <v>6.4729999999999999</v>
      </c>
      <c r="U243" s="2" t="s">
        <v>1975</v>
      </c>
      <c r="V243" s="167">
        <v>8.9999999999999993E-3</v>
      </c>
      <c r="W243" s="169">
        <v>3.0720000000000001E-2</v>
      </c>
      <c r="X243" s="4" t="s">
        <v>420</v>
      </c>
      <c r="Y243" s="4" t="s">
        <v>139</v>
      </c>
      <c r="Z243" s="153">
        <v>25480</v>
      </c>
      <c r="AA243" s="163">
        <v>1</v>
      </c>
      <c r="AB243" s="180">
        <v>99.26</v>
      </c>
      <c r="AD243" s="153">
        <v>25.291</v>
      </c>
      <c r="AG243" s="2" t="s">
        <v>36</v>
      </c>
      <c r="AH243" s="169">
        <v>9.0000000000000002E-6</v>
      </c>
      <c r="AI243" s="169">
        <v>4.9619190885682903E-3</v>
      </c>
      <c r="AJ243" s="169">
        <v>1.1962497683467E-3</v>
      </c>
    </row>
    <row r="244" spans="1:36">
      <c r="A244" s="2">
        <v>301</v>
      </c>
      <c r="B244" s="2">
        <v>7211</v>
      </c>
      <c r="C244" s="2" t="s">
        <v>1642</v>
      </c>
      <c r="D244" s="2" t="s">
        <v>1643</v>
      </c>
      <c r="E244" s="4" t="s">
        <v>1342</v>
      </c>
      <c r="F244" s="2" t="s">
        <v>1976</v>
      </c>
      <c r="G244" s="2" t="s">
        <v>1977</v>
      </c>
      <c r="H244" s="2" t="s">
        <v>329</v>
      </c>
      <c r="I244" s="2" t="s">
        <v>764</v>
      </c>
      <c r="J244" s="2" t="s">
        <v>30</v>
      </c>
      <c r="K244" s="2" t="s">
        <v>30</v>
      </c>
      <c r="L244" s="2" t="s">
        <v>335</v>
      </c>
      <c r="M244" s="2" t="s">
        <v>53</v>
      </c>
      <c r="N244" s="2" t="s">
        <v>471</v>
      </c>
      <c r="O244" s="2" t="s">
        <v>139</v>
      </c>
      <c r="P244" s="2" t="s">
        <v>100</v>
      </c>
      <c r="Q244" s="2" t="s">
        <v>421</v>
      </c>
      <c r="R244" s="2" t="s">
        <v>414</v>
      </c>
      <c r="S244" s="2" t="s">
        <v>34</v>
      </c>
      <c r="T244" s="153">
        <v>3.0000000000000001E-3</v>
      </c>
      <c r="U244" s="2" t="s">
        <v>1978</v>
      </c>
      <c r="V244" s="167">
        <v>6.4999999999999997E-3</v>
      </c>
      <c r="W244" s="169">
        <v>0.25729000000000002</v>
      </c>
      <c r="X244" s="4" t="s">
        <v>420</v>
      </c>
      <c r="Y244" s="4" t="s">
        <v>139</v>
      </c>
      <c r="Z244" s="153">
        <v>0</v>
      </c>
      <c r="AA244" s="163">
        <v>1</v>
      </c>
      <c r="AB244" s="180">
        <v>0</v>
      </c>
      <c r="AC244" s="153">
        <v>26.082999999999998</v>
      </c>
      <c r="AD244" s="153">
        <v>26.082999999999998</v>
      </c>
      <c r="AG244" s="2" t="s">
        <v>36</v>
      </c>
      <c r="AH244" s="169">
        <v>0</v>
      </c>
      <c r="AI244" s="169">
        <v>5.1171348836765397E-3</v>
      </c>
      <c r="AJ244" s="169">
        <v>1.2336701405107199E-3</v>
      </c>
    </row>
    <row r="245" spans="1:36">
      <c r="A245" s="2">
        <v>301</v>
      </c>
      <c r="B245" s="2">
        <v>7211</v>
      </c>
      <c r="C245" s="2" t="s">
        <v>1186</v>
      </c>
      <c r="D245" s="2" t="s">
        <v>1646</v>
      </c>
      <c r="E245" s="4" t="s">
        <v>1342</v>
      </c>
      <c r="F245" s="2" t="s">
        <v>1979</v>
      </c>
      <c r="G245" s="2" t="s">
        <v>1980</v>
      </c>
      <c r="H245" s="2" t="s">
        <v>329</v>
      </c>
      <c r="I245" s="2" t="s">
        <v>977</v>
      </c>
      <c r="J245" s="2" t="s">
        <v>30</v>
      </c>
      <c r="K245" s="2" t="s">
        <v>30</v>
      </c>
      <c r="L245" s="2" t="s">
        <v>335</v>
      </c>
      <c r="M245" s="2" t="s">
        <v>53</v>
      </c>
      <c r="N245" s="2" t="s">
        <v>455</v>
      </c>
      <c r="O245" s="2" t="s">
        <v>139</v>
      </c>
      <c r="P245" s="2" t="s">
        <v>1188</v>
      </c>
      <c r="Q245" s="2" t="s">
        <v>421</v>
      </c>
      <c r="R245" s="2" t="s">
        <v>414</v>
      </c>
      <c r="S245" s="2" t="s">
        <v>34</v>
      </c>
      <c r="T245" s="153">
        <v>3.419</v>
      </c>
      <c r="U245" s="2" t="s">
        <v>1981</v>
      </c>
      <c r="V245" s="167">
        <v>2.5000000000000001E-2</v>
      </c>
      <c r="W245" s="169">
        <v>4.6850000000000003E-2</v>
      </c>
      <c r="X245" s="4" t="s">
        <v>420</v>
      </c>
      <c r="Y245" s="4" t="s">
        <v>139</v>
      </c>
      <c r="Z245" s="153">
        <v>166250</v>
      </c>
      <c r="AA245" s="163">
        <v>1</v>
      </c>
      <c r="AB245" s="180">
        <v>93.67</v>
      </c>
      <c r="AD245" s="153">
        <v>155.726</v>
      </c>
      <c r="AG245" s="2" t="s">
        <v>36</v>
      </c>
      <c r="AH245" s="169">
        <v>8.2000000000000001E-5</v>
      </c>
      <c r="AI245" s="169">
        <v>3.0551895356329298E-2</v>
      </c>
      <c r="AJ245" s="169">
        <v>7.3656375870302503E-3</v>
      </c>
    </row>
    <row r="246" spans="1:36">
      <c r="A246" s="2">
        <v>301</v>
      </c>
      <c r="B246" s="2">
        <v>7211</v>
      </c>
      <c r="C246" s="2" t="s">
        <v>1186</v>
      </c>
      <c r="D246" s="2" t="s">
        <v>1646</v>
      </c>
      <c r="E246" s="4" t="s">
        <v>1342</v>
      </c>
      <c r="F246" s="2" t="s">
        <v>1984</v>
      </c>
      <c r="G246" s="2" t="s">
        <v>1985</v>
      </c>
      <c r="H246" s="2" t="s">
        <v>329</v>
      </c>
      <c r="I246" s="2" t="s">
        <v>764</v>
      </c>
      <c r="J246" s="2" t="s">
        <v>30</v>
      </c>
      <c r="K246" s="2" t="s">
        <v>30</v>
      </c>
      <c r="L246" s="2" t="s">
        <v>335</v>
      </c>
      <c r="M246" s="2" t="s">
        <v>53</v>
      </c>
      <c r="N246" s="2" t="s">
        <v>455</v>
      </c>
      <c r="O246" s="2" t="s">
        <v>139</v>
      </c>
      <c r="P246" s="2" t="s">
        <v>1188</v>
      </c>
      <c r="Q246" s="2" t="s">
        <v>421</v>
      </c>
      <c r="R246" s="2" t="s">
        <v>414</v>
      </c>
      <c r="S246" s="2" t="s">
        <v>34</v>
      </c>
      <c r="T246" s="153">
        <v>3.9660000000000002</v>
      </c>
      <c r="U246" s="2" t="s">
        <v>1986</v>
      </c>
      <c r="V246" s="167">
        <v>1.3899999999999999E-2</v>
      </c>
      <c r="W246" s="169">
        <v>2.5260000000000001E-2</v>
      </c>
      <c r="X246" s="4" t="s">
        <v>420</v>
      </c>
      <c r="Y246" s="4" t="s">
        <v>139</v>
      </c>
      <c r="Z246" s="153">
        <v>45600</v>
      </c>
      <c r="AA246" s="163">
        <v>1</v>
      </c>
      <c r="AB246" s="180">
        <v>103.09</v>
      </c>
      <c r="AD246" s="153">
        <v>47.009</v>
      </c>
      <c r="AG246" s="2" t="s">
        <v>36</v>
      </c>
      <c r="AH246" s="169">
        <v>2.9E-5</v>
      </c>
      <c r="AI246" s="169">
        <v>9.2226847949263401E-3</v>
      </c>
      <c r="AJ246" s="169">
        <v>2.2234611956658502E-3</v>
      </c>
    </row>
    <row r="247" spans="1:36">
      <c r="A247" s="2">
        <v>301</v>
      </c>
      <c r="B247" s="2">
        <v>7211</v>
      </c>
      <c r="C247" s="2" t="s">
        <v>1186</v>
      </c>
      <c r="D247" s="2" t="s">
        <v>1646</v>
      </c>
      <c r="E247" s="4" t="s">
        <v>1342</v>
      </c>
      <c r="F247" s="2" t="s">
        <v>1987</v>
      </c>
      <c r="G247" s="2" t="s">
        <v>1988</v>
      </c>
      <c r="H247" s="2" t="s">
        <v>329</v>
      </c>
      <c r="I247" s="2" t="s">
        <v>764</v>
      </c>
      <c r="J247" s="2" t="s">
        <v>30</v>
      </c>
      <c r="K247" s="2" t="s">
        <v>30</v>
      </c>
      <c r="L247" s="2" t="s">
        <v>335</v>
      </c>
      <c r="M247" s="2" t="s">
        <v>53</v>
      </c>
      <c r="N247" s="2" t="s">
        <v>455</v>
      </c>
      <c r="O247" s="2" t="s">
        <v>139</v>
      </c>
      <c r="P247" s="2" t="s">
        <v>1188</v>
      </c>
      <c r="Q247" s="2" t="s">
        <v>421</v>
      </c>
      <c r="R247" s="2" t="s">
        <v>414</v>
      </c>
      <c r="S247" s="2" t="s">
        <v>34</v>
      </c>
      <c r="T247" s="153">
        <v>3.0529999999999999</v>
      </c>
      <c r="U247" s="2" t="s">
        <v>1989</v>
      </c>
      <c r="V247" s="167">
        <v>1.7500000000000002E-2</v>
      </c>
      <c r="W247" s="169">
        <v>2.554E-2</v>
      </c>
      <c r="X247" s="4" t="s">
        <v>420</v>
      </c>
      <c r="Y247" s="4" t="s">
        <v>139</v>
      </c>
      <c r="Z247" s="153">
        <v>198842.44</v>
      </c>
      <c r="AA247" s="163">
        <v>1</v>
      </c>
      <c r="AB247" s="180">
        <v>112.78</v>
      </c>
      <c r="AD247" s="153">
        <v>224.255</v>
      </c>
      <c r="AG247" s="2" t="s">
        <v>36</v>
      </c>
      <c r="AH247" s="169">
        <v>8.8999999999999995E-5</v>
      </c>
      <c r="AI247" s="169">
        <v>4.39964016003122E-2</v>
      </c>
      <c r="AJ247" s="169">
        <v>1.0606921290538E-2</v>
      </c>
    </row>
    <row r="248" spans="1:36">
      <c r="A248" s="2">
        <v>301</v>
      </c>
      <c r="B248" s="2">
        <v>7211</v>
      </c>
      <c r="C248" s="2" t="s">
        <v>1186</v>
      </c>
      <c r="D248" s="2" t="s">
        <v>1646</v>
      </c>
      <c r="E248" s="4" t="s">
        <v>1342</v>
      </c>
      <c r="F248" s="2" t="s">
        <v>1990</v>
      </c>
      <c r="G248" s="2" t="s">
        <v>1991</v>
      </c>
      <c r="H248" s="2" t="s">
        <v>329</v>
      </c>
      <c r="I248" s="2" t="s">
        <v>764</v>
      </c>
      <c r="J248" s="2" t="s">
        <v>30</v>
      </c>
      <c r="K248" s="2" t="s">
        <v>30</v>
      </c>
      <c r="L248" s="2" t="s">
        <v>335</v>
      </c>
      <c r="M248" s="2" t="s">
        <v>31</v>
      </c>
      <c r="N248" s="2" t="s">
        <v>455</v>
      </c>
      <c r="O248" s="2" t="s">
        <v>139</v>
      </c>
      <c r="P248" s="2" t="s">
        <v>1752</v>
      </c>
      <c r="Q248" s="2" t="s">
        <v>421</v>
      </c>
      <c r="R248" s="2" t="s">
        <v>414</v>
      </c>
      <c r="S248" s="2" t="s">
        <v>34</v>
      </c>
      <c r="T248" s="153">
        <v>6.8019999999999996</v>
      </c>
      <c r="U248" s="2" t="s">
        <v>1992</v>
      </c>
      <c r="V248" s="167">
        <v>3.4500000000000003E-2</v>
      </c>
      <c r="W248" s="169">
        <v>3.1910000000000001E-2</v>
      </c>
      <c r="X248" s="4" t="s">
        <v>420</v>
      </c>
      <c r="Y248" s="4" t="s">
        <v>139</v>
      </c>
      <c r="Z248" s="153">
        <v>70000</v>
      </c>
      <c r="AA248" s="163">
        <v>1</v>
      </c>
      <c r="AB248" s="180">
        <v>102.77</v>
      </c>
      <c r="AD248" s="153">
        <v>71.938999999999993</v>
      </c>
      <c r="AG248" s="2" t="s">
        <v>36</v>
      </c>
      <c r="AH248" s="169">
        <v>7.6000000000000004E-5</v>
      </c>
      <c r="AI248" s="169">
        <v>1.4113683697055001E-2</v>
      </c>
      <c r="AJ248" s="169">
        <v>3.4026130921840899E-3</v>
      </c>
    </row>
    <row r="249" spans="1:36">
      <c r="A249" s="2">
        <v>301</v>
      </c>
      <c r="B249" s="2">
        <v>7211</v>
      </c>
      <c r="C249" s="2" t="s">
        <v>1186</v>
      </c>
      <c r="D249" s="2" t="s">
        <v>1646</v>
      </c>
      <c r="E249" s="4" t="s">
        <v>1342</v>
      </c>
      <c r="F249" s="2" t="s">
        <v>1993</v>
      </c>
      <c r="G249" s="2" t="s">
        <v>1994</v>
      </c>
      <c r="H249" s="2" t="s">
        <v>329</v>
      </c>
      <c r="I249" s="2" t="s">
        <v>764</v>
      </c>
      <c r="J249" s="2" t="s">
        <v>30</v>
      </c>
      <c r="K249" s="2" t="s">
        <v>30</v>
      </c>
      <c r="L249" s="2" t="s">
        <v>335</v>
      </c>
      <c r="M249" s="2" t="s">
        <v>53</v>
      </c>
      <c r="N249" s="2" t="s">
        <v>455</v>
      </c>
      <c r="O249" s="2" t="s">
        <v>139</v>
      </c>
      <c r="P249" s="2" t="s">
        <v>1752</v>
      </c>
      <c r="Q249" s="2" t="s">
        <v>421</v>
      </c>
      <c r="R249" s="2" t="s">
        <v>414</v>
      </c>
      <c r="S249" s="2" t="s">
        <v>34</v>
      </c>
      <c r="T249" s="153">
        <v>2.9249999999999998</v>
      </c>
      <c r="U249" s="2" t="s">
        <v>1995</v>
      </c>
      <c r="V249" s="167">
        <v>8.3999999999999995E-3</v>
      </c>
      <c r="W249" s="169">
        <v>3.0499999999999999E-2</v>
      </c>
      <c r="X249" s="4" t="s">
        <v>420</v>
      </c>
      <c r="Y249" s="4" t="s">
        <v>139</v>
      </c>
      <c r="Z249" s="153">
        <v>50000</v>
      </c>
      <c r="AA249" s="163">
        <v>1</v>
      </c>
      <c r="AB249" s="180">
        <v>105.44</v>
      </c>
      <c r="AD249" s="153">
        <v>52.72</v>
      </c>
      <c r="AG249" s="2" t="s">
        <v>36</v>
      </c>
      <c r="AH249" s="169">
        <v>1.26E-4</v>
      </c>
      <c r="AI249" s="169">
        <v>1.0343115757916301E-2</v>
      </c>
      <c r="AJ249" s="169">
        <v>2.4935815374128802E-3</v>
      </c>
    </row>
    <row r="250" spans="1:36">
      <c r="A250" s="2">
        <v>301</v>
      </c>
      <c r="B250" s="2">
        <v>7211</v>
      </c>
      <c r="C250" s="2" t="s">
        <v>1653</v>
      </c>
      <c r="D250" s="2" t="s">
        <v>1654</v>
      </c>
      <c r="E250" s="4" t="s">
        <v>1342</v>
      </c>
      <c r="F250" s="2" t="s">
        <v>1996</v>
      </c>
      <c r="G250" s="2" t="s">
        <v>1997</v>
      </c>
      <c r="H250" s="2" t="s">
        <v>329</v>
      </c>
      <c r="I250" s="2" t="s">
        <v>977</v>
      </c>
      <c r="J250" s="2" t="s">
        <v>30</v>
      </c>
      <c r="K250" s="2" t="s">
        <v>30</v>
      </c>
      <c r="L250" s="2" t="s">
        <v>335</v>
      </c>
      <c r="M250" s="2" t="s">
        <v>53</v>
      </c>
      <c r="N250" s="2" t="s">
        <v>484</v>
      </c>
      <c r="O250" s="2" t="s">
        <v>139</v>
      </c>
      <c r="P250" s="2" t="s">
        <v>1752</v>
      </c>
      <c r="Q250" s="2" t="s">
        <v>421</v>
      </c>
      <c r="R250" s="2" t="s">
        <v>414</v>
      </c>
      <c r="S250" s="2" t="s">
        <v>34</v>
      </c>
      <c r="T250" s="153">
        <v>1.1419999999999999</v>
      </c>
      <c r="U250" s="2" t="s">
        <v>1998</v>
      </c>
      <c r="V250" s="167">
        <v>2.29E-2</v>
      </c>
      <c r="W250" s="169">
        <v>4.8680000000000001E-2</v>
      </c>
      <c r="X250" s="4" t="s">
        <v>420</v>
      </c>
      <c r="Y250" s="4" t="s">
        <v>139</v>
      </c>
      <c r="Z250" s="153">
        <v>28846.16</v>
      </c>
      <c r="AA250" s="163">
        <v>1</v>
      </c>
      <c r="AB250" s="180">
        <v>97.94</v>
      </c>
      <c r="AD250" s="153">
        <v>28.251999999999999</v>
      </c>
      <c r="AG250" s="2" t="s">
        <v>36</v>
      </c>
      <c r="AH250" s="169">
        <v>8.7000000000000001E-5</v>
      </c>
      <c r="AI250" s="169">
        <v>5.5427346947480296E-3</v>
      </c>
      <c r="AJ250" s="169">
        <v>1.33627634313414E-3</v>
      </c>
    </row>
    <row r="251" spans="1:36">
      <c r="A251" s="2">
        <v>301</v>
      </c>
      <c r="B251" s="2">
        <v>7211</v>
      </c>
      <c r="C251" s="2" t="s">
        <v>1999</v>
      </c>
      <c r="D251" s="2" t="s">
        <v>2000</v>
      </c>
      <c r="E251" s="4" t="s">
        <v>1342</v>
      </c>
      <c r="F251" s="2" t="s">
        <v>2001</v>
      </c>
      <c r="G251" s="2" t="s">
        <v>2002</v>
      </c>
      <c r="H251" s="2" t="s">
        <v>329</v>
      </c>
      <c r="I251" s="2" t="s">
        <v>977</v>
      </c>
      <c r="J251" s="2" t="s">
        <v>30</v>
      </c>
      <c r="K251" s="2" t="s">
        <v>30</v>
      </c>
      <c r="L251" s="2" t="s">
        <v>335</v>
      </c>
      <c r="M251" s="2" t="s">
        <v>53</v>
      </c>
      <c r="N251" s="2" t="s">
        <v>452</v>
      </c>
      <c r="O251" s="2" t="s">
        <v>139</v>
      </c>
      <c r="P251" s="2" t="s">
        <v>1734</v>
      </c>
      <c r="Q251" s="2" t="s">
        <v>421</v>
      </c>
      <c r="R251" s="2" t="s">
        <v>414</v>
      </c>
      <c r="S251" s="2" t="s">
        <v>34</v>
      </c>
      <c r="T251" s="153">
        <v>3.843</v>
      </c>
      <c r="U251" s="2" t="s">
        <v>1803</v>
      </c>
      <c r="V251" s="167">
        <v>2.6200000000000001E-2</v>
      </c>
      <c r="W251" s="169">
        <v>4.8739999999999999E-2</v>
      </c>
      <c r="X251" s="4" t="s">
        <v>420</v>
      </c>
      <c r="Y251" s="4" t="s">
        <v>139</v>
      </c>
      <c r="Z251" s="153">
        <v>56083</v>
      </c>
      <c r="AA251" s="163">
        <v>1</v>
      </c>
      <c r="AB251" s="180">
        <v>93.04</v>
      </c>
      <c r="AD251" s="153">
        <v>52.18</v>
      </c>
      <c r="AG251" s="2" t="s">
        <v>36</v>
      </c>
      <c r="AH251" s="169">
        <v>4.3000000000000002E-5</v>
      </c>
      <c r="AI251" s="169">
        <v>1.0237099449204401E-2</v>
      </c>
      <c r="AJ251" s="169">
        <v>2.4680224780098802E-3</v>
      </c>
    </row>
    <row r="252" spans="1:36">
      <c r="A252" s="2">
        <v>301</v>
      </c>
      <c r="B252" s="2">
        <v>7211</v>
      </c>
      <c r="C252" s="2" t="s">
        <v>1999</v>
      </c>
      <c r="D252" s="2" t="s">
        <v>2000</v>
      </c>
      <c r="E252" s="4" t="s">
        <v>1342</v>
      </c>
      <c r="F252" s="2" t="s">
        <v>2003</v>
      </c>
      <c r="G252" s="2" t="s">
        <v>2004</v>
      </c>
      <c r="H252" s="2" t="s">
        <v>329</v>
      </c>
      <c r="I252" s="2" t="s">
        <v>764</v>
      </c>
      <c r="J252" s="2" t="s">
        <v>30</v>
      </c>
      <c r="K252" s="2" t="s">
        <v>30</v>
      </c>
      <c r="L252" s="2" t="s">
        <v>335</v>
      </c>
      <c r="M252" s="2" t="s">
        <v>53</v>
      </c>
      <c r="N252" s="2" t="s">
        <v>452</v>
      </c>
      <c r="O252" s="2" t="s">
        <v>139</v>
      </c>
      <c r="P252" s="2" t="s">
        <v>1734</v>
      </c>
      <c r="Q252" s="2" t="s">
        <v>421</v>
      </c>
      <c r="R252" s="2" t="s">
        <v>414</v>
      </c>
      <c r="S252" s="2" t="s">
        <v>34</v>
      </c>
      <c r="T252" s="153">
        <v>4.649</v>
      </c>
      <c r="U252" s="2" t="s">
        <v>2005</v>
      </c>
      <c r="V252" s="167">
        <v>2.3099999999999999E-2</v>
      </c>
      <c r="W252" s="169">
        <v>2.6620000000000001E-2</v>
      </c>
      <c r="X252" s="4" t="s">
        <v>420</v>
      </c>
      <c r="Y252" s="4" t="s">
        <v>139</v>
      </c>
      <c r="Z252" s="153">
        <v>25000</v>
      </c>
      <c r="AA252" s="163">
        <v>1</v>
      </c>
      <c r="AB252" s="180">
        <v>102.37</v>
      </c>
      <c r="AD252" s="153">
        <v>25.593</v>
      </c>
      <c r="AG252" s="2" t="s">
        <v>36</v>
      </c>
      <c r="AH252" s="169">
        <v>8.2999999999999998E-5</v>
      </c>
      <c r="AI252" s="169">
        <v>5.0209823602896898E-3</v>
      </c>
      <c r="AJ252" s="169">
        <v>1.2104891027359501E-3</v>
      </c>
    </row>
    <row r="253" spans="1:36">
      <c r="A253" s="2">
        <v>301</v>
      </c>
      <c r="B253" s="2">
        <v>7211</v>
      </c>
      <c r="C253" s="2" t="s">
        <v>2006</v>
      </c>
      <c r="D253" s="2" t="s">
        <v>2007</v>
      </c>
      <c r="E253" s="4" t="s">
        <v>1342</v>
      </c>
      <c r="F253" s="2" t="s">
        <v>2008</v>
      </c>
      <c r="G253" s="2" t="s">
        <v>2009</v>
      </c>
      <c r="H253" s="2" t="s">
        <v>329</v>
      </c>
      <c r="I253" s="2" t="s">
        <v>977</v>
      </c>
      <c r="J253" s="2" t="s">
        <v>30</v>
      </c>
      <c r="K253" s="2" t="s">
        <v>30</v>
      </c>
      <c r="L253" s="2" t="s">
        <v>335</v>
      </c>
      <c r="M253" s="2" t="s">
        <v>53</v>
      </c>
      <c r="N253" s="2" t="s">
        <v>492</v>
      </c>
      <c r="O253" s="2" t="s">
        <v>139</v>
      </c>
      <c r="P253" s="2" t="s">
        <v>1752</v>
      </c>
      <c r="Q253" s="2" t="s">
        <v>421</v>
      </c>
      <c r="R253" s="2" t="s">
        <v>414</v>
      </c>
      <c r="S253" s="2" t="s">
        <v>34</v>
      </c>
      <c r="T253" s="153">
        <v>1.58</v>
      </c>
      <c r="U253" s="2" t="s">
        <v>2010</v>
      </c>
      <c r="V253" s="167">
        <v>0.04</v>
      </c>
      <c r="W253" s="169">
        <v>4.9320000000000003E-2</v>
      </c>
      <c r="X253" s="4" t="s">
        <v>420</v>
      </c>
      <c r="Y253" s="4" t="s">
        <v>139</v>
      </c>
      <c r="Z253" s="153">
        <v>25000</v>
      </c>
      <c r="AA253" s="163">
        <v>1</v>
      </c>
      <c r="AB253" s="180">
        <v>101.61</v>
      </c>
      <c r="AD253" s="153">
        <v>25.402000000000001</v>
      </c>
      <c r="AG253" s="2" t="s">
        <v>36</v>
      </c>
      <c r="AH253" s="169">
        <v>4.1999999999999998E-5</v>
      </c>
      <c r="AI253" s="169">
        <v>4.9837063361242101E-3</v>
      </c>
      <c r="AJ253" s="169">
        <v>1.20150237109504E-3</v>
      </c>
    </row>
    <row r="254" spans="1:36">
      <c r="A254" s="2">
        <v>301</v>
      </c>
      <c r="B254" s="2">
        <v>7211</v>
      </c>
      <c r="C254" s="2" t="s">
        <v>2011</v>
      </c>
      <c r="D254" s="2" t="s">
        <v>2012</v>
      </c>
      <c r="E254" s="4" t="s">
        <v>1342</v>
      </c>
      <c r="F254" s="2" t="s">
        <v>2013</v>
      </c>
      <c r="G254" s="2" t="s">
        <v>2014</v>
      </c>
      <c r="H254" s="2" t="s">
        <v>329</v>
      </c>
      <c r="I254" s="2" t="s">
        <v>764</v>
      </c>
      <c r="J254" s="2" t="s">
        <v>30</v>
      </c>
      <c r="K254" s="2" t="s">
        <v>30</v>
      </c>
      <c r="L254" s="2" t="s">
        <v>335</v>
      </c>
      <c r="M254" s="2" t="s">
        <v>53</v>
      </c>
      <c r="N254" s="2" t="s">
        <v>471</v>
      </c>
      <c r="O254" s="2" t="s">
        <v>139</v>
      </c>
      <c r="P254" s="2" t="s">
        <v>1752</v>
      </c>
      <c r="Q254" s="2" t="s">
        <v>421</v>
      </c>
      <c r="R254" s="2" t="s">
        <v>414</v>
      </c>
      <c r="S254" s="2" t="s">
        <v>34</v>
      </c>
      <c r="T254" s="153">
        <v>1.1459999999999999</v>
      </c>
      <c r="U254" s="2" t="s">
        <v>2015</v>
      </c>
      <c r="V254" s="167">
        <v>2.1499999999999998E-2</v>
      </c>
      <c r="W254" s="169">
        <v>2.8170000000000001E-2</v>
      </c>
      <c r="X254" s="4" t="s">
        <v>420</v>
      </c>
      <c r="Y254" s="4" t="s">
        <v>139</v>
      </c>
      <c r="Z254" s="153">
        <v>21428.57</v>
      </c>
      <c r="AA254" s="163">
        <v>1</v>
      </c>
      <c r="AB254" s="180">
        <v>117.16</v>
      </c>
      <c r="AD254" s="153">
        <v>25.106000000000002</v>
      </c>
      <c r="AG254" s="2" t="s">
        <v>36</v>
      </c>
      <c r="AH254" s="169">
        <v>1.5E-5</v>
      </c>
      <c r="AI254" s="169">
        <v>4.9254797369289597E-3</v>
      </c>
      <c r="AJ254" s="169">
        <v>1.18746474682999E-3</v>
      </c>
    </row>
    <row r="255" spans="1:36">
      <c r="A255" s="2">
        <v>301</v>
      </c>
      <c r="B255" s="2">
        <v>7211</v>
      </c>
      <c r="C255" s="2" t="s">
        <v>1669</v>
      </c>
      <c r="D255" s="2" t="s">
        <v>1670</v>
      </c>
      <c r="E255" s="4" t="s">
        <v>1342</v>
      </c>
      <c r="F255" s="2" t="s">
        <v>2016</v>
      </c>
      <c r="G255" s="2" t="s">
        <v>2017</v>
      </c>
      <c r="H255" s="2" t="s">
        <v>329</v>
      </c>
      <c r="I255" s="2" t="s">
        <v>977</v>
      </c>
      <c r="J255" s="2" t="s">
        <v>30</v>
      </c>
      <c r="K255" s="2" t="s">
        <v>30</v>
      </c>
      <c r="L255" s="2" t="s">
        <v>335</v>
      </c>
      <c r="M255" s="2" t="s">
        <v>53</v>
      </c>
      <c r="N255" s="2" t="s">
        <v>483</v>
      </c>
      <c r="O255" s="2" t="s">
        <v>139</v>
      </c>
      <c r="P255" s="2" t="s">
        <v>1734</v>
      </c>
      <c r="Q255" s="2" t="s">
        <v>421</v>
      </c>
      <c r="R255" s="2" t="s">
        <v>414</v>
      </c>
      <c r="S255" s="2" t="s">
        <v>34</v>
      </c>
      <c r="T255" s="153">
        <v>3.0510000000000002</v>
      </c>
      <c r="U255" s="2" t="s">
        <v>2018</v>
      </c>
      <c r="V255" s="167">
        <v>3.5200000000000002E-2</v>
      </c>
      <c r="W255" s="169">
        <v>4.8079999999999998E-2</v>
      </c>
      <c r="X255" s="4" t="s">
        <v>420</v>
      </c>
      <c r="Y255" s="4" t="s">
        <v>139</v>
      </c>
      <c r="Z255" s="153">
        <v>47222.22</v>
      </c>
      <c r="AA255" s="163">
        <v>1</v>
      </c>
      <c r="AB255" s="180">
        <v>96.74</v>
      </c>
      <c r="AD255" s="153">
        <v>45.683</v>
      </c>
      <c r="AG255" s="2" t="s">
        <v>36</v>
      </c>
      <c r="AH255" s="169">
        <v>6.4999999999999994E-5</v>
      </c>
      <c r="AI255" s="169">
        <v>8.9624855171343103E-3</v>
      </c>
      <c r="AJ255" s="169">
        <v>2.16073076410766E-3</v>
      </c>
    </row>
    <row r="256" spans="1:36">
      <c r="A256" s="2">
        <v>301</v>
      </c>
      <c r="B256" s="2">
        <v>7211</v>
      </c>
      <c r="C256" s="2" t="s">
        <v>2019</v>
      </c>
      <c r="D256" s="2" t="s">
        <v>2020</v>
      </c>
      <c r="E256" s="4" t="s">
        <v>1342</v>
      </c>
      <c r="F256" s="2" t="s">
        <v>2021</v>
      </c>
      <c r="G256" s="2" t="s">
        <v>2022</v>
      </c>
      <c r="H256" s="2" t="s">
        <v>329</v>
      </c>
      <c r="I256" s="2" t="s">
        <v>764</v>
      </c>
      <c r="J256" s="2" t="s">
        <v>30</v>
      </c>
      <c r="K256" s="2" t="s">
        <v>30</v>
      </c>
      <c r="L256" s="2" t="s">
        <v>335</v>
      </c>
      <c r="M256" s="2" t="s">
        <v>53</v>
      </c>
      <c r="N256" s="2" t="s">
        <v>454</v>
      </c>
      <c r="O256" s="2" t="s">
        <v>139</v>
      </c>
      <c r="P256" s="2" t="s">
        <v>1833</v>
      </c>
      <c r="Q256" s="2" t="s">
        <v>421</v>
      </c>
      <c r="R256" s="2" t="s">
        <v>414</v>
      </c>
      <c r="S256" s="2" t="s">
        <v>34</v>
      </c>
      <c r="T256" s="153">
        <v>3.0000000000000001E-3</v>
      </c>
      <c r="U256" s="2" t="s">
        <v>1978</v>
      </c>
      <c r="V256" s="167">
        <v>4.3400000000000001E-2</v>
      </c>
      <c r="W256" s="169">
        <v>0.29882999999999998</v>
      </c>
      <c r="X256" s="4" t="s">
        <v>420</v>
      </c>
      <c r="Y256" s="4" t="s">
        <v>139</v>
      </c>
      <c r="Z256" s="153">
        <v>0</v>
      </c>
      <c r="AA256" s="163">
        <v>1</v>
      </c>
      <c r="AB256" s="180">
        <v>0</v>
      </c>
      <c r="AC256" s="153">
        <v>47.222000000000001</v>
      </c>
      <c r="AD256" s="153">
        <v>47.222000000000001</v>
      </c>
      <c r="AG256" s="2" t="s">
        <v>36</v>
      </c>
      <c r="AH256" s="169">
        <v>0</v>
      </c>
      <c r="AI256" s="169">
        <v>9.2644300181996594E-3</v>
      </c>
      <c r="AJ256" s="169">
        <v>2.2335253891319099E-3</v>
      </c>
    </row>
    <row r="257" spans="1:36">
      <c r="A257" s="2">
        <v>301</v>
      </c>
      <c r="B257" s="2">
        <v>7211</v>
      </c>
      <c r="C257" s="2" t="s">
        <v>2023</v>
      </c>
      <c r="D257" s="2" t="s">
        <v>2024</v>
      </c>
      <c r="E257" s="4" t="s">
        <v>1342</v>
      </c>
      <c r="F257" s="2" t="s">
        <v>2025</v>
      </c>
      <c r="G257" s="2" t="s">
        <v>2026</v>
      </c>
      <c r="H257" s="2" t="s">
        <v>329</v>
      </c>
      <c r="I257" s="2" t="s">
        <v>977</v>
      </c>
      <c r="J257" s="2" t="s">
        <v>30</v>
      </c>
      <c r="K257" s="2" t="s">
        <v>30</v>
      </c>
      <c r="L257" s="2" t="s">
        <v>335</v>
      </c>
      <c r="M257" s="2" t="s">
        <v>53</v>
      </c>
      <c r="N257" s="2" t="s">
        <v>447</v>
      </c>
      <c r="O257" s="2" t="s">
        <v>139</v>
      </c>
      <c r="P257" s="2" t="s">
        <v>1802</v>
      </c>
      <c r="Q257" s="2" t="s">
        <v>423</v>
      </c>
      <c r="R257" s="2" t="s">
        <v>414</v>
      </c>
      <c r="S257" s="2" t="s">
        <v>34</v>
      </c>
      <c r="T257" s="153">
        <v>3.9580000000000002</v>
      </c>
      <c r="U257" s="2" t="s">
        <v>2027</v>
      </c>
      <c r="V257" s="167">
        <v>6.7699999999999996E-2</v>
      </c>
      <c r="W257" s="169">
        <v>5.6840000000000002E-2</v>
      </c>
      <c r="X257" s="4" t="s">
        <v>420</v>
      </c>
      <c r="Y257" s="4" t="s">
        <v>139</v>
      </c>
      <c r="Z257" s="153">
        <v>45000</v>
      </c>
      <c r="AA257" s="163">
        <v>1</v>
      </c>
      <c r="AB257" s="180">
        <v>106.28</v>
      </c>
      <c r="AD257" s="153">
        <v>47.826000000000001</v>
      </c>
      <c r="AG257" s="2" t="s">
        <v>36</v>
      </c>
      <c r="AH257" s="169">
        <v>6.0000000000000002E-5</v>
      </c>
      <c r="AI257" s="169">
        <v>9.3829638512538706E-3</v>
      </c>
      <c r="AJ257" s="169">
        <v>2.26210224977823E-3</v>
      </c>
    </row>
    <row r="258" spans="1:36">
      <c r="A258" s="2">
        <v>301</v>
      </c>
      <c r="B258" s="2">
        <v>7211</v>
      </c>
      <c r="C258" s="2" t="s">
        <v>2028</v>
      </c>
      <c r="D258" s="2" t="s">
        <v>2029</v>
      </c>
      <c r="E258" s="4" t="s">
        <v>1342</v>
      </c>
      <c r="F258" s="2" t="s">
        <v>2030</v>
      </c>
      <c r="G258" s="2" t="s">
        <v>2031</v>
      </c>
      <c r="H258" s="2" t="s">
        <v>329</v>
      </c>
      <c r="I258" s="2" t="s">
        <v>977</v>
      </c>
      <c r="J258" s="2" t="s">
        <v>30</v>
      </c>
      <c r="K258" s="2" t="s">
        <v>30</v>
      </c>
      <c r="L258" s="2" t="s">
        <v>335</v>
      </c>
      <c r="M258" s="2" t="s">
        <v>53</v>
      </c>
      <c r="N258" s="2" t="s">
        <v>485</v>
      </c>
      <c r="O258" s="2" t="s">
        <v>139</v>
      </c>
      <c r="P258" s="2" t="s">
        <v>1734</v>
      </c>
      <c r="Q258" s="2" t="s">
        <v>421</v>
      </c>
      <c r="R258" s="2" t="s">
        <v>414</v>
      </c>
      <c r="S258" s="2" t="s">
        <v>34</v>
      </c>
      <c r="T258" s="153">
        <v>3.1339999999999999</v>
      </c>
      <c r="U258" s="2" t="s">
        <v>2032</v>
      </c>
      <c r="V258" s="167">
        <v>4.5600000000000002E-2</v>
      </c>
      <c r="W258" s="169">
        <v>5.1749999999999997E-2</v>
      </c>
      <c r="X258" s="4" t="s">
        <v>420</v>
      </c>
      <c r="Y258" s="4" t="s">
        <v>139</v>
      </c>
      <c r="Z258" s="153">
        <v>34838.720000000001</v>
      </c>
      <c r="AA258" s="163">
        <v>1</v>
      </c>
      <c r="AB258" s="180">
        <v>98.53</v>
      </c>
      <c r="AD258" s="153">
        <v>34.326999999999998</v>
      </c>
      <c r="AG258" s="2" t="s">
        <v>36</v>
      </c>
      <c r="AH258" s="169">
        <v>5.3999999999999998E-5</v>
      </c>
      <c r="AI258" s="169">
        <v>6.7345201514513297E-3</v>
      </c>
      <c r="AJ258" s="169">
        <v>1.6235992621605501E-3</v>
      </c>
    </row>
    <row r="259" spans="1:36">
      <c r="A259" s="2">
        <v>301</v>
      </c>
      <c r="B259" s="2">
        <v>7211</v>
      </c>
      <c r="C259" s="2" t="s">
        <v>2028</v>
      </c>
      <c r="D259" s="2" t="s">
        <v>2029</v>
      </c>
      <c r="E259" s="4" t="s">
        <v>1342</v>
      </c>
      <c r="F259" s="2" t="s">
        <v>2033</v>
      </c>
      <c r="G259" s="2" t="s">
        <v>2034</v>
      </c>
      <c r="H259" s="2" t="s">
        <v>329</v>
      </c>
      <c r="I259" s="2" t="s">
        <v>764</v>
      </c>
      <c r="J259" s="2" t="s">
        <v>30</v>
      </c>
      <c r="K259" s="2" t="s">
        <v>30</v>
      </c>
      <c r="L259" s="2" t="s">
        <v>335</v>
      </c>
      <c r="M259" s="2" t="s">
        <v>53</v>
      </c>
      <c r="N259" s="2" t="s">
        <v>485</v>
      </c>
      <c r="O259" s="2" t="s">
        <v>139</v>
      </c>
      <c r="P259" s="2" t="s">
        <v>1734</v>
      </c>
      <c r="Q259" s="2" t="s">
        <v>421</v>
      </c>
      <c r="R259" s="2" t="s">
        <v>414</v>
      </c>
      <c r="S259" s="2" t="s">
        <v>34</v>
      </c>
      <c r="T259" s="153">
        <v>3.2839999999999998</v>
      </c>
      <c r="U259" s="2" t="s">
        <v>2032</v>
      </c>
      <c r="V259" s="167">
        <v>2.1999999999999999E-2</v>
      </c>
      <c r="W259" s="169">
        <v>2.9559999999999999E-2</v>
      </c>
      <c r="X259" s="4" t="s">
        <v>420</v>
      </c>
      <c r="Y259" s="4" t="s">
        <v>139</v>
      </c>
      <c r="Z259" s="153">
        <v>31500.02</v>
      </c>
      <c r="AA259" s="163">
        <v>1</v>
      </c>
      <c r="AB259" s="180">
        <v>104.45</v>
      </c>
      <c r="AD259" s="153">
        <v>32.902000000000001</v>
      </c>
      <c r="AG259" s="2" t="s">
        <v>36</v>
      </c>
      <c r="AH259" s="169">
        <v>5.3000000000000001E-5</v>
      </c>
      <c r="AI259" s="169">
        <v>6.4549852988564204E-3</v>
      </c>
      <c r="AJ259" s="169">
        <v>1.5562072920996301E-3</v>
      </c>
    </row>
    <row r="260" spans="1:36">
      <c r="A260" s="2">
        <v>301</v>
      </c>
      <c r="B260" s="2">
        <v>7211</v>
      </c>
      <c r="C260" s="2" t="s">
        <v>2035</v>
      </c>
      <c r="D260" s="2" t="s">
        <v>2036</v>
      </c>
      <c r="E260" s="4" t="s">
        <v>1342</v>
      </c>
      <c r="F260" s="2" t="s">
        <v>2037</v>
      </c>
      <c r="G260" s="2" t="s">
        <v>2038</v>
      </c>
      <c r="H260" s="2" t="s">
        <v>329</v>
      </c>
      <c r="I260" s="2" t="s">
        <v>765</v>
      </c>
      <c r="J260" s="2" t="s">
        <v>30</v>
      </c>
      <c r="K260" s="2" t="s">
        <v>30</v>
      </c>
      <c r="L260" s="2" t="s">
        <v>335</v>
      </c>
      <c r="M260" s="2" t="s">
        <v>53</v>
      </c>
      <c r="N260" s="2" t="s">
        <v>461</v>
      </c>
      <c r="O260" s="2" t="s">
        <v>139</v>
      </c>
      <c r="P260" s="2" t="s">
        <v>1922</v>
      </c>
      <c r="Q260" s="2" t="s">
        <v>423</v>
      </c>
      <c r="R260" s="2" t="s">
        <v>414</v>
      </c>
      <c r="S260" s="2" t="s">
        <v>34</v>
      </c>
      <c r="T260" s="153">
        <v>2.8319999999999999</v>
      </c>
      <c r="U260" s="2" t="s">
        <v>2039</v>
      </c>
      <c r="V260" s="167">
        <v>4.6899999999999997E-2</v>
      </c>
      <c r="W260" s="169">
        <v>6.6780000000000006E-2</v>
      </c>
      <c r="X260" s="4" t="s">
        <v>420</v>
      </c>
      <c r="Y260" s="4" t="s">
        <v>139</v>
      </c>
      <c r="Z260" s="153">
        <v>87582.66</v>
      </c>
      <c r="AA260" s="163">
        <v>1</v>
      </c>
      <c r="AB260" s="180">
        <v>102.77</v>
      </c>
      <c r="AD260" s="153">
        <v>90.009</v>
      </c>
      <c r="AG260" s="2" t="s">
        <v>36</v>
      </c>
      <c r="AH260" s="169">
        <v>7.6000000000000004E-5</v>
      </c>
      <c r="AI260" s="169">
        <v>1.7658770865524399E-2</v>
      </c>
      <c r="AJ260" s="169">
        <v>4.2572843652043998E-3</v>
      </c>
    </row>
    <row r="261" spans="1:36">
      <c r="A261" s="2">
        <v>301</v>
      </c>
      <c r="B261" s="2">
        <v>7211</v>
      </c>
      <c r="C261" s="2" t="s">
        <v>1186</v>
      </c>
      <c r="D261" s="2" t="s">
        <v>1646</v>
      </c>
      <c r="E261" s="4" t="s">
        <v>1342</v>
      </c>
      <c r="F261" s="2" t="s">
        <v>2040</v>
      </c>
      <c r="G261" s="2" t="s">
        <v>2041</v>
      </c>
      <c r="H261" s="2" t="s">
        <v>329</v>
      </c>
      <c r="I261" s="2" t="s">
        <v>765</v>
      </c>
      <c r="J261" s="2" t="s">
        <v>30</v>
      </c>
      <c r="K261" s="2" t="s">
        <v>30</v>
      </c>
      <c r="L261" s="2" t="s">
        <v>335</v>
      </c>
      <c r="M261" s="2" t="s">
        <v>31</v>
      </c>
      <c r="N261" s="2" t="s">
        <v>544</v>
      </c>
      <c r="O261" s="2" t="s">
        <v>139</v>
      </c>
      <c r="P261" s="2" t="s">
        <v>2042</v>
      </c>
      <c r="Q261" s="2" t="s">
        <v>440</v>
      </c>
      <c r="R261" s="2" t="s">
        <v>414</v>
      </c>
      <c r="S261" s="2" t="s">
        <v>102</v>
      </c>
      <c r="T261" s="153">
        <v>1.748</v>
      </c>
      <c r="U261" s="2" t="s">
        <v>2043</v>
      </c>
      <c r="V261" s="167">
        <v>3.2550000000000003E-2</v>
      </c>
      <c r="W261" s="169">
        <v>6.0560000000000003E-2</v>
      </c>
      <c r="X261" s="4" t="s">
        <v>420</v>
      </c>
      <c r="Y261" s="4" t="s">
        <v>139</v>
      </c>
      <c r="Z261" s="153">
        <v>15000</v>
      </c>
      <c r="AA261" s="163">
        <v>3.718</v>
      </c>
      <c r="AB261" s="180">
        <v>96.147999999999996</v>
      </c>
      <c r="AD261" s="153">
        <v>53.622</v>
      </c>
      <c r="AG261" s="2" t="s">
        <v>36</v>
      </c>
      <c r="AH261" s="169">
        <v>1.5E-5</v>
      </c>
      <c r="AI261" s="169">
        <v>1.05200140497339E-2</v>
      </c>
      <c r="AJ261" s="169">
        <v>2.5362292583511999E-3</v>
      </c>
    </row>
    <row r="262" spans="1:36">
      <c r="A262" s="2">
        <v>301</v>
      </c>
      <c r="B262" s="2">
        <v>7211</v>
      </c>
      <c r="C262" s="2" t="s">
        <v>1192</v>
      </c>
      <c r="D262" s="2" t="s">
        <v>1612</v>
      </c>
      <c r="E262" s="4" t="s">
        <v>1342</v>
      </c>
      <c r="F262" s="2" t="s">
        <v>2044</v>
      </c>
      <c r="G262" s="2" t="s">
        <v>2045</v>
      </c>
      <c r="H262" s="2" t="s">
        <v>329</v>
      </c>
      <c r="I262" s="2" t="s">
        <v>765</v>
      </c>
      <c r="J262" s="2" t="s">
        <v>30</v>
      </c>
      <c r="K262" s="2" t="s">
        <v>30</v>
      </c>
      <c r="L262" s="2" t="s">
        <v>335</v>
      </c>
      <c r="M262" s="2" t="s">
        <v>31</v>
      </c>
      <c r="N262" s="2" t="s">
        <v>544</v>
      </c>
      <c r="O262" s="2" t="s">
        <v>139</v>
      </c>
      <c r="P262" s="2" t="s">
        <v>2042</v>
      </c>
      <c r="Q262" s="2" t="s">
        <v>440</v>
      </c>
      <c r="R262" s="2" t="s">
        <v>414</v>
      </c>
      <c r="S262" s="2" t="s">
        <v>102</v>
      </c>
      <c r="T262" s="153">
        <v>5.09</v>
      </c>
      <c r="U262" s="2" t="s">
        <v>2046</v>
      </c>
      <c r="V262" s="167">
        <v>3.2750000000000001E-2</v>
      </c>
      <c r="W262" s="169">
        <v>5.7320000000000003E-2</v>
      </c>
      <c r="X262" s="4" t="s">
        <v>420</v>
      </c>
      <c r="Y262" s="4" t="s">
        <v>139</v>
      </c>
      <c r="Z262" s="153">
        <v>16000</v>
      </c>
      <c r="AA262" s="163">
        <v>3.718</v>
      </c>
      <c r="AB262" s="180">
        <v>98.468000000000004</v>
      </c>
      <c r="AD262" s="153">
        <v>58.576999999999998</v>
      </c>
      <c r="AG262" s="2" t="s">
        <v>36</v>
      </c>
      <c r="AH262" s="169">
        <v>2.0999999999999999E-5</v>
      </c>
      <c r="AI262" s="169">
        <v>1.14921429639879E-2</v>
      </c>
      <c r="AJ262" s="169">
        <v>2.7705960361486602E-3</v>
      </c>
    </row>
    <row r="263" spans="1:36">
      <c r="A263" s="2">
        <v>301</v>
      </c>
      <c r="B263" s="2">
        <v>7211</v>
      </c>
      <c r="C263" s="2" t="s">
        <v>1615</v>
      </c>
      <c r="D263" s="2" t="s">
        <v>1616</v>
      </c>
      <c r="E263" s="4" t="s">
        <v>1342</v>
      </c>
      <c r="F263" s="2" t="s">
        <v>2047</v>
      </c>
      <c r="G263" s="2" t="s">
        <v>2048</v>
      </c>
      <c r="H263" s="2" t="s">
        <v>329</v>
      </c>
      <c r="I263" s="2" t="s">
        <v>765</v>
      </c>
      <c r="J263" s="2" t="s">
        <v>97</v>
      </c>
      <c r="K263" s="2" t="s">
        <v>30</v>
      </c>
      <c r="L263" s="2" t="s">
        <v>335</v>
      </c>
      <c r="M263" s="2" t="s">
        <v>106</v>
      </c>
      <c r="N263" s="2" t="s">
        <v>544</v>
      </c>
      <c r="O263" s="2" t="s">
        <v>139</v>
      </c>
      <c r="P263" s="2" t="s">
        <v>2042</v>
      </c>
      <c r="Q263" s="2" t="s">
        <v>440</v>
      </c>
      <c r="R263" s="2" t="s">
        <v>414</v>
      </c>
      <c r="S263" s="2" t="s">
        <v>102</v>
      </c>
      <c r="T263" s="153">
        <v>5.1630000000000003</v>
      </c>
      <c r="U263" s="2" t="s">
        <v>2049</v>
      </c>
      <c r="V263" s="167">
        <v>3.0769999999999999E-2</v>
      </c>
      <c r="W263" s="169">
        <v>6.2829999999999997E-2</v>
      </c>
      <c r="X263" s="4" t="s">
        <v>420</v>
      </c>
      <c r="Y263" s="4" t="s">
        <v>139</v>
      </c>
      <c r="Z263" s="153">
        <v>6000</v>
      </c>
      <c r="AA263" s="163">
        <v>3.718</v>
      </c>
      <c r="AB263" s="180">
        <v>98.037000000000006</v>
      </c>
      <c r="AD263" s="153">
        <v>21.87</v>
      </c>
      <c r="AG263" s="2" t="s">
        <v>36</v>
      </c>
      <c r="AH263" s="169">
        <v>1.0000000000000001E-5</v>
      </c>
      <c r="AI263" s="169">
        <v>4.2906924452384403E-3</v>
      </c>
      <c r="AJ263" s="169">
        <v>1.0344263483636101E-3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120"/>
  <sheetViews>
    <sheetView rightToLeft="1" zoomScale="70" zoomScaleNormal="70" workbookViewId="0"/>
  </sheetViews>
  <sheetFormatPr defaultColWidth="9" defaultRowHeight="14.25"/>
  <cols>
    <col min="1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334</v>
      </c>
      <c r="M1" s="19" t="s">
        <v>8</v>
      </c>
      <c r="N1" s="19" t="s">
        <v>159</v>
      </c>
      <c r="O1" s="19" t="s">
        <v>125</v>
      </c>
      <c r="P1" s="19" t="s">
        <v>11</v>
      </c>
      <c r="Q1" s="19" t="s">
        <v>17</v>
      </c>
      <c r="R1" s="162" t="s">
        <v>18</v>
      </c>
      <c r="S1" s="173" t="s">
        <v>19</v>
      </c>
      <c r="T1" s="19" t="s">
        <v>16</v>
      </c>
      <c r="U1" s="19" t="s">
        <v>20</v>
      </c>
      <c r="V1" s="168" t="s">
        <v>23</v>
      </c>
      <c r="W1" s="168" t="s">
        <v>24</v>
      </c>
      <c r="X1" s="168" t="s">
        <v>25</v>
      </c>
    </row>
    <row r="2" spans="1:24">
      <c r="A2" s="18">
        <v>301</v>
      </c>
      <c r="B2" s="18">
        <v>7209</v>
      </c>
      <c r="C2" s="18" t="s">
        <v>1563</v>
      </c>
      <c r="D2" s="18" t="s">
        <v>1564</v>
      </c>
      <c r="E2" s="18" t="s">
        <v>1342</v>
      </c>
      <c r="F2" s="18" t="s">
        <v>1565</v>
      </c>
      <c r="G2" s="18" t="s">
        <v>1566</v>
      </c>
      <c r="H2" s="18" t="s">
        <v>329</v>
      </c>
      <c r="I2" s="18" t="s">
        <v>941</v>
      </c>
      <c r="J2" s="18" t="s">
        <v>30</v>
      </c>
      <c r="K2" s="18" t="s">
        <v>30</v>
      </c>
      <c r="L2" s="20" t="s">
        <v>335</v>
      </c>
      <c r="M2" s="18" t="s">
        <v>53</v>
      </c>
      <c r="N2" s="20" t="s">
        <v>453</v>
      </c>
      <c r="O2" s="20" t="s">
        <v>139</v>
      </c>
      <c r="P2" s="18" t="s">
        <v>34</v>
      </c>
      <c r="Q2" s="156">
        <v>69</v>
      </c>
      <c r="R2" s="181">
        <v>1</v>
      </c>
      <c r="S2" s="182">
        <v>142500</v>
      </c>
      <c r="T2" s="20"/>
      <c r="U2" s="156">
        <v>98.325000000000003</v>
      </c>
      <c r="V2" s="183">
        <v>1.9999999999999999E-6</v>
      </c>
      <c r="W2" s="183">
        <v>2.84241461465864E-2</v>
      </c>
      <c r="X2" s="183">
        <v>4.8346566305267902E-3</v>
      </c>
    </row>
    <row r="3" spans="1:24">
      <c r="A3" s="18">
        <v>301</v>
      </c>
      <c r="B3" s="18">
        <v>7209</v>
      </c>
      <c r="C3" s="18" t="s">
        <v>1567</v>
      </c>
      <c r="D3" s="18" t="s">
        <v>1568</v>
      </c>
      <c r="E3" s="18" t="s">
        <v>1342</v>
      </c>
      <c r="F3" s="18" t="s">
        <v>1569</v>
      </c>
      <c r="G3" s="18" t="s">
        <v>1570</v>
      </c>
      <c r="H3" s="18" t="s">
        <v>329</v>
      </c>
      <c r="I3" s="18" t="s">
        <v>941</v>
      </c>
      <c r="J3" s="18" t="s">
        <v>30</v>
      </c>
      <c r="K3" s="18" t="s">
        <v>30</v>
      </c>
      <c r="L3" s="20" t="s">
        <v>335</v>
      </c>
      <c r="M3" s="18" t="s">
        <v>53</v>
      </c>
      <c r="N3" s="20" t="s">
        <v>471</v>
      </c>
      <c r="O3" s="20" t="s">
        <v>139</v>
      </c>
      <c r="P3" s="18" t="s">
        <v>34</v>
      </c>
      <c r="Q3" s="156">
        <v>2110</v>
      </c>
      <c r="R3" s="181">
        <v>1</v>
      </c>
      <c r="S3" s="182">
        <v>2900</v>
      </c>
      <c r="T3" s="155">
        <v>0.498</v>
      </c>
      <c r="U3" s="156">
        <v>61.688000000000002</v>
      </c>
      <c r="V3" s="183">
        <v>1.0000000000000001E-5</v>
      </c>
      <c r="W3" s="183">
        <v>1.7832960946615899E-2</v>
      </c>
      <c r="X3" s="183">
        <v>3.03320431994176E-3</v>
      </c>
    </row>
    <row r="4" spans="1:24">
      <c r="A4" s="18">
        <v>301</v>
      </c>
      <c r="B4" s="18">
        <v>7209</v>
      </c>
      <c r="C4" s="18" t="s">
        <v>1571</v>
      </c>
      <c r="D4" s="18" t="s">
        <v>1572</v>
      </c>
      <c r="E4" s="18" t="s">
        <v>1342</v>
      </c>
      <c r="F4" s="18" t="s">
        <v>1573</v>
      </c>
      <c r="G4" s="18" t="s">
        <v>1574</v>
      </c>
      <c r="H4" s="18" t="s">
        <v>329</v>
      </c>
      <c r="I4" s="18" t="s">
        <v>941</v>
      </c>
      <c r="J4" s="18" t="s">
        <v>30</v>
      </c>
      <c r="K4" s="18" t="s">
        <v>30</v>
      </c>
      <c r="L4" s="20" t="s">
        <v>335</v>
      </c>
      <c r="M4" s="18" t="s">
        <v>53</v>
      </c>
      <c r="N4" s="20" t="s">
        <v>471</v>
      </c>
      <c r="O4" s="20" t="s">
        <v>139</v>
      </c>
      <c r="P4" s="18" t="s">
        <v>34</v>
      </c>
      <c r="Q4" s="156">
        <v>2735</v>
      </c>
      <c r="R4" s="181">
        <v>1</v>
      </c>
      <c r="S4" s="182">
        <v>1796</v>
      </c>
      <c r="T4" s="20"/>
      <c r="U4" s="156">
        <v>49.121000000000002</v>
      </c>
      <c r="V4" s="183">
        <v>6.0000000000000002E-6</v>
      </c>
      <c r="W4" s="183">
        <v>1.4199960469951801E-2</v>
      </c>
      <c r="X4" s="183">
        <v>2.4152680852830301E-3</v>
      </c>
    </row>
    <row r="5" spans="1:24">
      <c r="A5" s="18">
        <v>301</v>
      </c>
      <c r="B5" s="18">
        <v>7209</v>
      </c>
      <c r="C5" s="18" t="s">
        <v>1575</v>
      </c>
      <c r="D5" s="18" t="s">
        <v>1576</v>
      </c>
      <c r="E5" s="18" t="s">
        <v>1342</v>
      </c>
      <c r="F5" s="18" t="s">
        <v>1577</v>
      </c>
      <c r="G5" s="18" t="s">
        <v>1578</v>
      </c>
      <c r="H5" s="18" t="s">
        <v>329</v>
      </c>
      <c r="I5" s="18" t="s">
        <v>941</v>
      </c>
      <c r="J5" s="18" t="s">
        <v>30</v>
      </c>
      <c r="K5" s="18" t="s">
        <v>98</v>
      </c>
      <c r="L5" s="20" t="s">
        <v>335</v>
      </c>
      <c r="M5" s="18" t="s">
        <v>53</v>
      </c>
      <c r="N5" s="20" t="s">
        <v>448</v>
      </c>
      <c r="O5" s="20" t="s">
        <v>139</v>
      </c>
      <c r="P5" s="18" t="s">
        <v>34</v>
      </c>
      <c r="Q5" s="156">
        <v>1175</v>
      </c>
      <c r="R5" s="181">
        <v>1</v>
      </c>
      <c r="S5" s="182">
        <v>5941</v>
      </c>
      <c r="T5" s="20"/>
      <c r="U5" s="156">
        <v>69.807000000000002</v>
      </c>
      <c r="V5" s="183">
        <v>1.0000000000000001E-5</v>
      </c>
      <c r="W5" s="183">
        <v>2.0179987429628499E-2</v>
      </c>
      <c r="X5" s="183">
        <v>3.4324095270076402E-3</v>
      </c>
    </row>
    <row r="6" spans="1:24">
      <c r="A6" s="18">
        <v>301</v>
      </c>
      <c r="B6" s="18">
        <v>7209</v>
      </c>
      <c r="C6" s="18" t="s">
        <v>1579</v>
      </c>
      <c r="D6" s="18" t="s">
        <v>1580</v>
      </c>
      <c r="E6" s="18" t="s">
        <v>1342</v>
      </c>
      <c r="F6" s="18" t="s">
        <v>1581</v>
      </c>
      <c r="G6" s="18" t="s">
        <v>1582</v>
      </c>
      <c r="H6" s="18" t="s">
        <v>329</v>
      </c>
      <c r="I6" s="18" t="s">
        <v>941</v>
      </c>
      <c r="J6" s="18" t="s">
        <v>30</v>
      </c>
      <c r="K6" s="18" t="s">
        <v>30</v>
      </c>
      <c r="L6" s="20" t="s">
        <v>335</v>
      </c>
      <c r="M6" s="18" t="s">
        <v>53</v>
      </c>
      <c r="N6" s="20" t="s">
        <v>448</v>
      </c>
      <c r="O6" s="20" t="s">
        <v>139</v>
      </c>
      <c r="P6" s="18" t="s">
        <v>34</v>
      </c>
      <c r="Q6" s="156">
        <v>7307</v>
      </c>
      <c r="R6" s="181">
        <v>1</v>
      </c>
      <c r="S6" s="182">
        <v>1013</v>
      </c>
      <c r="T6" s="155">
        <v>0.72199999999999998</v>
      </c>
      <c r="U6" s="156">
        <v>74.742000000000004</v>
      </c>
      <c r="V6" s="183">
        <v>1.2999999999999999E-5</v>
      </c>
      <c r="W6" s="183">
        <v>2.16067191247825E-2</v>
      </c>
      <c r="X6" s="183">
        <v>3.67508200041762E-3</v>
      </c>
    </row>
    <row r="7" spans="1:24">
      <c r="A7" s="18">
        <v>301</v>
      </c>
      <c r="B7" s="18">
        <v>7209</v>
      </c>
      <c r="C7" s="18" t="s">
        <v>1583</v>
      </c>
      <c r="D7" s="18" t="s">
        <v>1584</v>
      </c>
      <c r="E7" s="18" t="s">
        <v>1342</v>
      </c>
      <c r="F7" s="18" t="s">
        <v>1585</v>
      </c>
      <c r="G7" s="18" t="s">
        <v>1586</v>
      </c>
      <c r="H7" s="18" t="s">
        <v>329</v>
      </c>
      <c r="I7" s="18" t="s">
        <v>941</v>
      </c>
      <c r="J7" s="18" t="s">
        <v>30</v>
      </c>
      <c r="K7" s="18" t="s">
        <v>30</v>
      </c>
      <c r="L7" s="20" t="s">
        <v>335</v>
      </c>
      <c r="M7" s="18" t="s">
        <v>53</v>
      </c>
      <c r="N7" s="20" t="s">
        <v>492</v>
      </c>
      <c r="O7" s="20" t="s">
        <v>139</v>
      </c>
      <c r="P7" s="18" t="s">
        <v>34</v>
      </c>
      <c r="Q7" s="156">
        <v>24443</v>
      </c>
      <c r="R7" s="181">
        <v>1</v>
      </c>
      <c r="S7" s="182">
        <v>546.6</v>
      </c>
      <c r="T7" s="20"/>
      <c r="U7" s="156">
        <v>133.60499999999999</v>
      </c>
      <c r="V7" s="183">
        <v>9.0000000000000002E-6</v>
      </c>
      <c r="W7" s="183">
        <v>3.8623142595379502E-2</v>
      </c>
      <c r="X7" s="183">
        <v>6.5694016445576996E-3</v>
      </c>
    </row>
    <row r="8" spans="1:24">
      <c r="A8" s="18">
        <v>301</v>
      </c>
      <c r="B8" s="18">
        <v>7209</v>
      </c>
      <c r="C8" s="18" t="s">
        <v>1453</v>
      </c>
      <c r="D8" s="18" t="s">
        <v>1454</v>
      </c>
      <c r="E8" s="18" t="s">
        <v>1342</v>
      </c>
      <c r="F8" s="18" t="s">
        <v>1587</v>
      </c>
      <c r="G8" s="18" t="s">
        <v>1457</v>
      </c>
      <c r="H8" s="18" t="s">
        <v>329</v>
      </c>
      <c r="I8" s="18" t="s">
        <v>941</v>
      </c>
      <c r="J8" s="18" t="s">
        <v>30</v>
      </c>
      <c r="K8" s="18" t="s">
        <v>30</v>
      </c>
      <c r="L8" s="20" t="s">
        <v>335</v>
      </c>
      <c r="M8" s="18" t="s">
        <v>53</v>
      </c>
      <c r="N8" s="20" t="s">
        <v>454</v>
      </c>
      <c r="O8" s="20" t="s">
        <v>139</v>
      </c>
      <c r="P8" s="18" t="s">
        <v>34</v>
      </c>
      <c r="Q8" s="156">
        <v>52</v>
      </c>
      <c r="R8" s="181">
        <v>1</v>
      </c>
      <c r="S8" s="182">
        <v>20100</v>
      </c>
      <c r="T8" s="20"/>
      <c r="U8" s="156">
        <v>10.452</v>
      </c>
      <c r="V8" s="183">
        <v>6.0000000000000002E-6</v>
      </c>
      <c r="W8" s="183">
        <v>3.0215019122717601E-3</v>
      </c>
      <c r="X8" s="183">
        <v>5.1392658125874399E-4</v>
      </c>
    </row>
    <row r="9" spans="1:24">
      <c r="A9" s="18">
        <v>301</v>
      </c>
      <c r="B9" s="18">
        <v>7209</v>
      </c>
      <c r="C9" s="18" t="s">
        <v>1588</v>
      </c>
      <c r="D9" s="18" t="s">
        <v>1589</v>
      </c>
      <c r="E9" s="18" t="s">
        <v>1342</v>
      </c>
      <c r="F9" s="18" t="s">
        <v>1590</v>
      </c>
      <c r="G9" s="18" t="s">
        <v>1591</v>
      </c>
      <c r="H9" s="18" t="s">
        <v>329</v>
      </c>
      <c r="I9" s="18" t="s">
        <v>941</v>
      </c>
      <c r="J9" s="18" t="s">
        <v>30</v>
      </c>
      <c r="K9" s="18" t="s">
        <v>30</v>
      </c>
      <c r="L9" s="20" t="s">
        <v>335</v>
      </c>
      <c r="M9" s="18" t="s">
        <v>53</v>
      </c>
      <c r="N9" s="20" t="s">
        <v>455</v>
      </c>
      <c r="O9" s="20" t="s">
        <v>139</v>
      </c>
      <c r="P9" s="18" t="s">
        <v>34</v>
      </c>
      <c r="Q9" s="156">
        <v>11650</v>
      </c>
      <c r="R9" s="181">
        <v>1</v>
      </c>
      <c r="S9" s="182">
        <v>2572</v>
      </c>
      <c r="T9" s="155">
        <v>2.9689999999999999</v>
      </c>
      <c r="U9" s="156">
        <v>302.60700000000003</v>
      </c>
      <c r="V9" s="183">
        <v>9.0000000000000002E-6</v>
      </c>
      <c r="W9" s="183">
        <v>8.7478817073041795E-2</v>
      </c>
      <c r="X9" s="183">
        <v>1.4879252337492399E-2</v>
      </c>
    </row>
    <row r="10" spans="1:24">
      <c r="A10" s="18">
        <v>301</v>
      </c>
      <c r="B10" s="18">
        <v>7209</v>
      </c>
      <c r="C10" s="18" t="s">
        <v>1592</v>
      </c>
      <c r="D10" s="18" t="s">
        <v>1593</v>
      </c>
      <c r="E10" s="18" t="s">
        <v>1342</v>
      </c>
      <c r="F10" s="18" t="s">
        <v>1594</v>
      </c>
      <c r="G10" s="18" t="s">
        <v>1595</v>
      </c>
      <c r="H10" s="18" t="s">
        <v>329</v>
      </c>
      <c r="I10" s="18" t="s">
        <v>941</v>
      </c>
      <c r="J10" s="18" t="s">
        <v>30</v>
      </c>
      <c r="K10" s="18" t="s">
        <v>30</v>
      </c>
      <c r="L10" s="20" t="s">
        <v>335</v>
      </c>
      <c r="M10" s="18" t="s">
        <v>53</v>
      </c>
      <c r="N10" s="20" t="s">
        <v>454</v>
      </c>
      <c r="O10" s="20" t="s">
        <v>139</v>
      </c>
      <c r="P10" s="18" t="s">
        <v>34</v>
      </c>
      <c r="Q10" s="156">
        <v>150</v>
      </c>
      <c r="R10" s="181">
        <v>1</v>
      </c>
      <c r="S10" s="182">
        <v>30010</v>
      </c>
      <c r="T10" s="20"/>
      <c r="U10" s="156">
        <v>45.015000000000001</v>
      </c>
      <c r="V10" s="183">
        <v>6.9999999999999999E-6</v>
      </c>
      <c r="W10" s="183">
        <v>1.3013098792663E-2</v>
      </c>
      <c r="X10" s="183">
        <v>2.2133950493075402E-3</v>
      </c>
    </row>
    <row r="11" spans="1:24">
      <c r="A11" s="18">
        <v>301</v>
      </c>
      <c r="B11" s="18">
        <v>7209</v>
      </c>
      <c r="C11" s="18" t="s">
        <v>1596</v>
      </c>
      <c r="D11" s="18" t="s">
        <v>1597</v>
      </c>
      <c r="E11" s="18" t="s">
        <v>1342</v>
      </c>
      <c r="F11" s="18" t="s">
        <v>1598</v>
      </c>
      <c r="G11" s="18" t="s">
        <v>1599</v>
      </c>
      <c r="H11" s="18" t="s">
        <v>329</v>
      </c>
      <c r="I11" s="18" t="s">
        <v>941</v>
      </c>
      <c r="J11" s="18" t="s">
        <v>30</v>
      </c>
      <c r="K11" s="18" t="s">
        <v>30</v>
      </c>
      <c r="L11" s="20" t="s">
        <v>335</v>
      </c>
      <c r="M11" s="18" t="s">
        <v>53</v>
      </c>
      <c r="N11" s="20" t="s">
        <v>452</v>
      </c>
      <c r="O11" s="20" t="s">
        <v>139</v>
      </c>
      <c r="P11" s="18" t="s">
        <v>34</v>
      </c>
      <c r="Q11" s="156">
        <v>1900</v>
      </c>
      <c r="R11" s="181">
        <v>1</v>
      </c>
      <c r="S11" s="182">
        <v>6881</v>
      </c>
      <c r="T11" s="20"/>
      <c r="U11" s="156">
        <v>130.739</v>
      </c>
      <c r="V11" s="183">
        <v>6.9999999999999999E-6</v>
      </c>
      <c r="W11" s="183">
        <v>3.7794502344862001E-2</v>
      </c>
      <c r="X11" s="183">
        <v>6.4284584105613199E-3</v>
      </c>
    </row>
    <row r="12" spans="1:24">
      <c r="A12" s="18">
        <v>301</v>
      </c>
      <c r="B12" s="18">
        <v>7209</v>
      </c>
      <c r="C12" s="18" t="s">
        <v>1600</v>
      </c>
      <c r="D12" s="18" t="s">
        <v>1601</v>
      </c>
      <c r="E12" s="18" t="s">
        <v>1342</v>
      </c>
      <c r="F12" s="18" t="s">
        <v>1602</v>
      </c>
      <c r="G12" s="18" t="s">
        <v>1603</v>
      </c>
      <c r="H12" s="18" t="s">
        <v>329</v>
      </c>
      <c r="I12" s="18" t="s">
        <v>941</v>
      </c>
      <c r="J12" s="18" t="s">
        <v>30</v>
      </c>
      <c r="K12" s="18" t="s">
        <v>98</v>
      </c>
      <c r="L12" s="20" t="s">
        <v>335</v>
      </c>
      <c r="M12" s="18" t="s">
        <v>53</v>
      </c>
      <c r="N12" s="20" t="s">
        <v>474</v>
      </c>
      <c r="O12" s="20" t="s">
        <v>139</v>
      </c>
      <c r="P12" s="18" t="s">
        <v>34</v>
      </c>
      <c r="Q12" s="156">
        <v>1914</v>
      </c>
      <c r="R12" s="181">
        <v>1</v>
      </c>
      <c r="S12" s="182">
        <v>5587</v>
      </c>
      <c r="T12" s="20"/>
      <c r="U12" s="156">
        <v>106.935</v>
      </c>
      <c r="V12" s="183">
        <v>1.9999999999999999E-6</v>
      </c>
      <c r="W12" s="183">
        <v>3.0913208080666402E-2</v>
      </c>
      <c r="X12" s="183">
        <v>5.25802061554615E-3</v>
      </c>
    </row>
    <row r="13" spans="1:24">
      <c r="A13" s="18">
        <v>301</v>
      </c>
      <c r="B13" s="18">
        <v>7209</v>
      </c>
      <c r="C13" s="18" t="s">
        <v>1604</v>
      </c>
      <c r="D13" s="18" t="s">
        <v>1605</v>
      </c>
      <c r="E13" s="18" t="s">
        <v>1342</v>
      </c>
      <c r="F13" s="18" t="s">
        <v>1606</v>
      </c>
      <c r="G13" s="18" t="s">
        <v>1607</v>
      </c>
      <c r="H13" s="18" t="s">
        <v>329</v>
      </c>
      <c r="I13" s="18" t="s">
        <v>941</v>
      </c>
      <c r="J13" s="18" t="s">
        <v>30</v>
      </c>
      <c r="K13" s="18" t="s">
        <v>30</v>
      </c>
      <c r="L13" s="20" t="s">
        <v>335</v>
      </c>
      <c r="M13" s="18" t="s">
        <v>53</v>
      </c>
      <c r="N13" s="20" t="s">
        <v>454</v>
      </c>
      <c r="O13" s="20" t="s">
        <v>139</v>
      </c>
      <c r="P13" s="18" t="s">
        <v>34</v>
      </c>
      <c r="Q13" s="156">
        <v>3400</v>
      </c>
      <c r="R13" s="181">
        <v>1</v>
      </c>
      <c r="S13" s="182">
        <v>1157</v>
      </c>
      <c r="T13" s="20"/>
      <c r="U13" s="156">
        <v>39.338000000000001</v>
      </c>
      <c r="V13" s="183">
        <v>1.0000000000000001E-5</v>
      </c>
      <c r="W13" s="183">
        <v>1.13719711275303E-2</v>
      </c>
      <c r="X13" s="183">
        <v>1.93425601354348E-3</v>
      </c>
    </row>
    <row r="14" spans="1:24">
      <c r="A14" s="18">
        <v>301</v>
      </c>
      <c r="B14" s="18">
        <v>7209</v>
      </c>
      <c r="C14" s="18" t="s">
        <v>1608</v>
      </c>
      <c r="D14" s="18" t="s">
        <v>1609</v>
      </c>
      <c r="E14" s="18" t="s">
        <v>1342</v>
      </c>
      <c r="F14" s="18" t="s">
        <v>1610</v>
      </c>
      <c r="G14" s="18" t="s">
        <v>1611</v>
      </c>
      <c r="H14" s="18" t="s">
        <v>329</v>
      </c>
      <c r="I14" s="18" t="s">
        <v>941</v>
      </c>
      <c r="J14" s="18" t="s">
        <v>30</v>
      </c>
      <c r="K14" s="18" t="s">
        <v>30</v>
      </c>
      <c r="L14" s="20" t="s">
        <v>335</v>
      </c>
      <c r="M14" s="18" t="s">
        <v>53</v>
      </c>
      <c r="N14" s="20" t="s">
        <v>452</v>
      </c>
      <c r="O14" s="20" t="s">
        <v>139</v>
      </c>
      <c r="P14" s="18" t="s">
        <v>34</v>
      </c>
      <c r="Q14" s="156">
        <v>770</v>
      </c>
      <c r="R14" s="181">
        <v>1</v>
      </c>
      <c r="S14" s="182">
        <v>9094</v>
      </c>
      <c r="T14" s="20"/>
      <c r="U14" s="156">
        <v>70.024000000000001</v>
      </c>
      <c r="V14" s="183">
        <v>1.0000000000000001E-5</v>
      </c>
      <c r="W14" s="183">
        <v>2.0242733027605798E-2</v>
      </c>
      <c r="X14" s="183">
        <v>3.4430819116672401E-3</v>
      </c>
    </row>
    <row r="15" spans="1:24">
      <c r="A15" s="18">
        <v>301</v>
      </c>
      <c r="B15" s="18">
        <v>7209</v>
      </c>
      <c r="C15" s="18" t="s">
        <v>1192</v>
      </c>
      <c r="D15" s="18" t="s">
        <v>1612</v>
      </c>
      <c r="E15" s="18" t="s">
        <v>1342</v>
      </c>
      <c r="F15" s="18" t="s">
        <v>1613</v>
      </c>
      <c r="G15" s="18" t="s">
        <v>1614</v>
      </c>
      <c r="H15" s="18" t="s">
        <v>329</v>
      </c>
      <c r="I15" s="18" t="s">
        <v>941</v>
      </c>
      <c r="J15" s="18" t="s">
        <v>30</v>
      </c>
      <c r="K15" s="18" t="s">
        <v>30</v>
      </c>
      <c r="L15" s="20" t="s">
        <v>335</v>
      </c>
      <c r="M15" s="18" t="s">
        <v>53</v>
      </c>
      <c r="N15" s="20" t="s">
        <v>455</v>
      </c>
      <c r="O15" s="20" t="s">
        <v>139</v>
      </c>
      <c r="P15" s="18" t="s">
        <v>34</v>
      </c>
      <c r="Q15" s="156">
        <v>5495</v>
      </c>
      <c r="R15" s="181">
        <v>1</v>
      </c>
      <c r="S15" s="182">
        <v>4982</v>
      </c>
      <c r="T15" s="20"/>
      <c r="U15" s="156">
        <v>273.76100000000002</v>
      </c>
      <c r="V15" s="183">
        <v>3.0000000000000001E-6</v>
      </c>
      <c r="W15" s="183">
        <v>7.9139789787144907E-2</v>
      </c>
      <c r="X15" s="183">
        <v>1.34608690604015E-2</v>
      </c>
    </row>
    <row r="16" spans="1:24">
      <c r="A16" s="18">
        <v>301</v>
      </c>
      <c r="B16" s="18">
        <v>7209</v>
      </c>
      <c r="C16" s="18" t="s">
        <v>1615</v>
      </c>
      <c r="D16" s="18" t="s">
        <v>1616</v>
      </c>
      <c r="E16" s="18" t="s">
        <v>1342</v>
      </c>
      <c r="F16" s="18" t="s">
        <v>1617</v>
      </c>
      <c r="G16" s="18" t="s">
        <v>1618</v>
      </c>
      <c r="H16" s="18" t="s">
        <v>329</v>
      </c>
      <c r="I16" s="18" t="s">
        <v>941</v>
      </c>
      <c r="J16" s="18" t="s">
        <v>30</v>
      </c>
      <c r="K16" s="18" t="s">
        <v>30</v>
      </c>
      <c r="L16" s="20" t="s">
        <v>335</v>
      </c>
      <c r="M16" s="18" t="s">
        <v>53</v>
      </c>
      <c r="N16" s="20" t="s">
        <v>455</v>
      </c>
      <c r="O16" s="20" t="s">
        <v>139</v>
      </c>
      <c r="P16" s="18" t="s">
        <v>34</v>
      </c>
      <c r="Q16" s="156">
        <v>938</v>
      </c>
      <c r="R16" s="181">
        <v>1</v>
      </c>
      <c r="S16" s="182">
        <v>16650</v>
      </c>
      <c r="T16" s="20"/>
      <c r="U16" s="156">
        <v>156.17699999999999</v>
      </c>
      <c r="V16" s="183">
        <v>3.9999999999999998E-6</v>
      </c>
      <c r="W16" s="183">
        <v>4.5148211266060799E-2</v>
      </c>
      <c r="X16" s="183">
        <v>7.67924910842392E-3</v>
      </c>
    </row>
    <row r="17" spans="1:24">
      <c r="A17" s="18">
        <v>301</v>
      </c>
      <c r="B17" s="18">
        <v>7209</v>
      </c>
      <c r="C17" s="18" t="s">
        <v>1619</v>
      </c>
      <c r="D17" s="18" t="s">
        <v>1620</v>
      </c>
      <c r="E17" s="18" t="s">
        <v>1342</v>
      </c>
      <c r="F17" s="18" t="s">
        <v>1621</v>
      </c>
      <c r="G17" s="18" t="s">
        <v>1622</v>
      </c>
      <c r="H17" s="18" t="s">
        <v>329</v>
      </c>
      <c r="I17" s="18" t="s">
        <v>941</v>
      </c>
      <c r="J17" s="18" t="s">
        <v>30</v>
      </c>
      <c r="K17" s="18" t="s">
        <v>30</v>
      </c>
      <c r="L17" s="20" t="s">
        <v>335</v>
      </c>
      <c r="M17" s="18" t="s">
        <v>53</v>
      </c>
      <c r="N17" s="20" t="s">
        <v>471</v>
      </c>
      <c r="O17" s="20" t="s">
        <v>139</v>
      </c>
      <c r="P17" s="18" t="s">
        <v>34</v>
      </c>
      <c r="Q17" s="156">
        <v>300</v>
      </c>
      <c r="R17" s="181">
        <v>1</v>
      </c>
      <c r="S17" s="182">
        <v>28940</v>
      </c>
      <c r="T17" s="155">
        <v>0.55900000000000005</v>
      </c>
      <c r="U17" s="156">
        <v>87.379000000000005</v>
      </c>
      <c r="V17" s="183">
        <v>6.0000000000000002E-6</v>
      </c>
      <c r="W17" s="183">
        <v>2.52598138033143E-2</v>
      </c>
      <c r="X17" s="183">
        <v>4.2964360533564198E-3</v>
      </c>
    </row>
    <row r="18" spans="1:24">
      <c r="A18" s="18">
        <v>301</v>
      </c>
      <c r="B18" s="18">
        <v>7209</v>
      </c>
      <c r="C18" s="18" t="s">
        <v>1623</v>
      </c>
      <c r="D18" s="18" t="s">
        <v>1624</v>
      </c>
      <c r="E18" s="18" t="s">
        <v>320</v>
      </c>
      <c r="F18" s="18" t="s">
        <v>1625</v>
      </c>
      <c r="G18" s="18" t="s">
        <v>1626</v>
      </c>
      <c r="H18" s="18" t="s">
        <v>329</v>
      </c>
      <c r="I18" s="18" t="s">
        <v>941</v>
      </c>
      <c r="J18" s="18" t="s">
        <v>30</v>
      </c>
      <c r="K18" s="18" t="s">
        <v>98</v>
      </c>
      <c r="L18" s="20" t="s">
        <v>335</v>
      </c>
      <c r="M18" s="18" t="s">
        <v>53</v>
      </c>
      <c r="N18" s="20" t="s">
        <v>461</v>
      </c>
      <c r="O18" s="20" t="s">
        <v>139</v>
      </c>
      <c r="P18" s="18" t="s">
        <v>34</v>
      </c>
      <c r="Q18" s="156">
        <v>957</v>
      </c>
      <c r="R18" s="181">
        <v>1</v>
      </c>
      <c r="S18" s="182">
        <v>8700</v>
      </c>
      <c r="T18" s="20"/>
      <c r="U18" s="156">
        <v>83.259</v>
      </c>
      <c r="V18" s="183">
        <v>9.0000000000000002E-6</v>
      </c>
      <c r="W18" s="183">
        <v>2.4068812448702102E-2</v>
      </c>
      <c r="X18" s="183">
        <v>4.0938589005952699E-3</v>
      </c>
    </row>
    <row r="19" spans="1:24">
      <c r="A19" s="18">
        <v>301</v>
      </c>
      <c r="B19" s="18">
        <v>7209</v>
      </c>
      <c r="C19" s="18" t="s">
        <v>1627</v>
      </c>
      <c r="D19" s="18" t="s">
        <v>1628</v>
      </c>
      <c r="E19" s="18" t="s">
        <v>1342</v>
      </c>
      <c r="F19" s="18" t="s">
        <v>1629</v>
      </c>
      <c r="G19" s="18" t="s">
        <v>1630</v>
      </c>
      <c r="H19" s="18" t="s">
        <v>329</v>
      </c>
      <c r="I19" s="18" t="s">
        <v>941</v>
      </c>
      <c r="J19" s="18" t="s">
        <v>30</v>
      </c>
      <c r="K19" s="18" t="s">
        <v>306</v>
      </c>
      <c r="L19" s="20" t="s">
        <v>335</v>
      </c>
      <c r="M19" s="18" t="s">
        <v>53</v>
      </c>
      <c r="N19" s="20" t="s">
        <v>465</v>
      </c>
      <c r="O19" s="20" t="s">
        <v>139</v>
      </c>
      <c r="P19" s="18" t="s">
        <v>34</v>
      </c>
      <c r="Q19" s="156">
        <v>60</v>
      </c>
      <c r="R19" s="181">
        <v>1</v>
      </c>
      <c r="S19" s="182">
        <v>68020</v>
      </c>
      <c r="T19" s="20"/>
      <c r="U19" s="156">
        <v>40.811999999999998</v>
      </c>
      <c r="V19" s="183">
        <v>1.9999999999999999E-6</v>
      </c>
      <c r="W19" s="183">
        <v>1.17980803715686E-2</v>
      </c>
      <c r="X19" s="183">
        <v>2.0067328391056099E-3</v>
      </c>
    </row>
    <row r="20" spans="1:24">
      <c r="A20" s="4">
        <v>301</v>
      </c>
      <c r="B20" s="4">
        <v>7209</v>
      </c>
      <c r="C20" s="4" t="s">
        <v>1631</v>
      </c>
      <c r="D20" s="4" t="s">
        <v>1632</v>
      </c>
      <c r="E20" s="18" t="s">
        <v>320</v>
      </c>
      <c r="F20" s="4" t="s">
        <v>1633</v>
      </c>
      <c r="G20" s="4" t="s">
        <v>1634</v>
      </c>
      <c r="H20" s="18" t="s">
        <v>329</v>
      </c>
      <c r="I20" s="4" t="s">
        <v>941</v>
      </c>
      <c r="J20" s="4" t="s">
        <v>30</v>
      </c>
      <c r="K20" s="18" t="s">
        <v>30</v>
      </c>
      <c r="L20" s="20" t="s">
        <v>335</v>
      </c>
      <c r="M20" s="18" t="s">
        <v>53</v>
      </c>
      <c r="N20" s="20" t="s">
        <v>461</v>
      </c>
      <c r="O20" s="4" t="s">
        <v>139</v>
      </c>
      <c r="P20" s="4" t="s">
        <v>34</v>
      </c>
      <c r="Q20" s="154">
        <v>5440.66</v>
      </c>
      <c r="R20" s="172">
        <v>1</v>
      </c>
      <c r="S20" s="174">
        <v>1249</v>
      </c>
      <c r="T20" s="153">
        <v>1.022</v>
      </c>
      <c r="U20" s="154">
        <v>68.975999999999999</v>
      </c>
      <c r="V20" s="171">
        <v>5.0000000000000004E-6</v>
      </c>
      <c r="W20" s="171">
        <v>1.9939748367624299E-2</v>
      </c>
      <c r="X20" s="171">
        <v>3.3915473189384702E-3</v>
      </c>
    </row>
    <row r="21" spans="1:24">
      <c r="A21" s="4">
        <v>301</v>
      </c>
      <c r="B21" s="4">
        <v>7209</v>
      </c>
      <c r="C21" s="4" t="s">
        <v>1635</v>
      </c>
      <c r="D21" s="4" t="s">
        <v>1636</v>
      </c>
      <c r="E21" s="4" t="s">
        <v>1342</v>
      </c>
      <c r="F21" s="4" t="s">
        <v>1637</v>
      </c>
      <c r="G21" s="4" t="s">
        <v>1638</v>
      </c>
      <c r="H21" s="4" t="s">
        <v>329</v>
      </c>
      <c r="I21" s="4" t="s">
        <v>941</v>
      </c>
      <c r="J21" s="4" t="s">
        <v>30</v>
      </c>
      <c r="K21" s="4" t="s">
        <v>98</v>
      </c>
      <c r="L21" s="2" t="s">
        <v>335</v>
      </c>
      <c r="M21" s="4" t="s">
        <v>53</v>
      </c>
      <c r="N21" s="20" t="s">
        <v>488</v>
      </c>
      <c r="O21" s="4" t="s">
        <v>139</v>
      </c>
      <c r="P21" s="4" t="s">
        <v>34</v>
      </c>
      <c r="Q21" s="154">
        <v>126</v>
      </c>
      <c r="R21" s="172">
        <v>1</v>
      </c>
      <c r="S21" s="174">
        <v>56600</v>
      </c>
      <c r="U21" s="154">
        <v>71.316000000000003</v>
      </c>
      <c r="V21" s="171">
        <v>1.9999999999999999E-6</v>
      </c>
      <c r="W21" s="171">
        <v>2.0616286870988602E-2</v>
      </c>
      <c r="X21" s="171">
        <v>3.5066196009422698E-3</v>
      </c>
    </row>
    <row r="22" spans="1:24">
      <c r="A22" s="4">
        <v>301</v>
      </c>
      <c r="B22" s="4">
        <v>7209</v>
      </c>
      <c r="C22" s="4" t="s">
        <v>1639</v>
      </c>
      <c r="D22" s="4" t="s">
        <v>1640</v>
      </c>
      <c r="E22" s="4" t="s">
        <v>1342</v>
      </c>
      <c r="F22" s="4" t="s">
        <v>1639</v>
      </c>
      <c r="G22" s="4" t="s">
        <v>1641</v>
      </c>
      <c r="H22" s="4" t="s">
        <v>329</v>
      </c>
      <c r="I22" s="4" t="s">
        <v>941</v>
      </c>
      <c r="J22" s="4" t="s">
        <v>30</v>
      </c>
      <c r="K22" s="4" t="s">
        <v>30</v>
      </c>
      <c r="L22" s="2" t="s">
        <v>335</v>
      </c>
      <c r="M22" s="4" t="s">
        <v>53</v>
      </c>
      <c r="N22" s="4" t="s">
        <v>446</v>
      </c>
      <c r="O22" s="4" t="s">
        <v>139</v>
      </c>
      <c r="P22" s="4" t="s">
        <v>34</v>
      </c>
      <c r="Q22" s="154">
        <v>1444</v>
      </c>
      <c r="R22" s="172">
        <v>1</v>
      </c>
      <c r="S22" s="174">
        <v>8478</v>
      </c>
      <c r="U22" s="154">
        <v>122.422</v>
      </c>
      <c r="V22" s="171">
        <v>1.8E-5</v>
      </c>
      <c r="W22" s="171">
        <v>3.5390286450894197E-2</v>
      </c>
      <c r="X22" s="171">
        <v>6.0195258694378103E-3</v>
      </c>
    </row>
    <row r="23" spans="1:24">
      <c r="A23" s="4">
        <v>301</v>
      </c>
      <c r="B23" s="4">
        <v>7209</v>
      </c>
      <c r="C23" s="4" t="s">
        <v>1642</v>
      </c>
      <c r="D23" s="4" t="s">
        <v>1643</v>
      </c>
      <c r="E23" s="4" t="s">
        <v>1342</v>
      </c>
      <c r="F23" s="4" t="s">
        <v>1644</v>
      </c>
      <c r="G23" s="4" t="s">
        <v>1645</v>
      </c>
      <c r="H23" s="4" t="s">
        <v>329</v>
      </c>
      <c r="I23" s="4" t="s">
        <v>941</v>
      </c>
      <c r="J23" s="4" t="s">
        <v>30</v>
      </c>
      <c r="K23" s="4" t="s">
        <v>30</v>
      </c>
      <c r="L23" s="2" t="s">
        <v>335</v>
      </c>
      <c r="M23" s="2" t="s">
        <v>53</v>
      </c>
      <c r="N23" s="4" t="s">
        <v>471</v>
      </c>
      <c r="O23" s="4" t="s">
        <v>139</v>
      </c>
      <c r="P23" s="4" t="s">
        <v>34</v>
      </c>
      <c r="Q23" s="154">
        <v>290</v>
      </c>
      <c r="R23" s="172">
        <v>1</v>
      </c>
      <c r="S23" s="174">
        <v>24920</v>
      </c>
      <c r="U23" s="154">
        <v>72.268000000000001</v>
      </c>
      <c r="V23" s="171">
        <v>1.9999999999999999E-6</v>
      </c>
      <c r="W23" s="171">
        <v>2.08914944695805E-2</v>
      </c>
      <c r="X23" s="171">
        <v>3.5534295995414199E-3</v>
      </c>
    </row>
    <row r="24" spans="1:24">
      <c r="A24" s="4">
        <v>301</v>
      </c>
      <c r="B24" s="4">
        <v>7209</v>
      </c>
      <c r="C24" s="4" t="s">
        <v>1186</v>
      </c>
      <c r="D24" s="4" t="s">
        <v>1646</v>
      </c>
      <c r="E24" s="4" t="s">
        <v>1342</v>
      </c>
      <c r="F24" s="4" t="s">
        <v>1647</v>
      </c>
      <c r="G24" s="4" t="s">
        <v>1648</v>
      </c>
      <c r="H24" s="4" t="s">
        <v>329</v>
      </c>
      <c r="I24" s="4" t="s">
        <v>941</v>
      </c>
      <c r="J24" s="4" t="s">
        <v>30</v>
      </c>
      <c r="K24" s="4" t="s">
        <v>30</v>
      </c>
      <c r="L24" s="2" t="s">
        <v>335</v>
      </c>
      <c r="M24" s="2" t="s">
        <v>53</v>
      </c>
      <c r="N24" s="4" t="s">
        <v>455</v>
      </c>
      <c r="O24" s="4" t="s">
        <v>139</v>
      </c>
      <c r="P24" s="4" t="s">
        <v>34</v>
      </c>
      <c r="Q24" s="154">
        <v>4402</v>
      </c>
      <c r="R24" s="172">
        <v>1</v>
      </c>
      <c r="S24" s="174">
        <v>5008</v>
      </c>
      <c r="U24" s="154">
        <v>220.452</v>
      </c>
      <c r="V24" s="171">
        <v>3.0000000000000001E-6</v>
      </c>
      <c r="W24" s="171">
        <v>6.3729106678572595E-2</v>
      </c>
      <c r="X24" s="171">
        <v>1.08396694335922E-2</v>
      </c>
    </row>
    <row r="25" spans="1:24">
      <c r="A25" s="4">
        <v>301</v>
      </c>
      <c r="B25" s="4">
        <v>7209</v>
      </c>
      <c r="C25" s="4" t="s">
        <v>1649</v>
      </c>
      <c r="D25" s="4" t="s">
        <v>1650</v>
      </c>
      <c r="E25" s="4" t="s">
        <v>1342</v>
      </c>
      <c r="F25" s="4" t="s">
        <v>1651</v>
      </c>
      <c r="G25" s="4" t="s">
        <v>1652</v>
      </c>
      <c r="H25" s="4" t="s">
        <v>329</v>
      </c>
      <c r="I25" s="4" t="s">
        <v>941</v>
      </c>
      <c r="J25" s="4" t="s">
        <v>30</v>
      </c>
      <c r="K25" s="4" t="s">
        <v>30</v>
      </c>
      <c r="L25" s="2" t="s">
        <v>335</v>
      </c>
      <c r="M25" s="2" t="s">
        <v>53</v>
      </c>
      <c r="N25" s="4" t="s">
        <v>483</v>
      </c>
      <c r="O25" s="4" t="s">
        <v>139</v>
      </c>
      <c r="P25" s="4" t="s">
        <v>34</v>
      </c>
      <c r="Q25" s="154">
        <v>155</v>
      </c>
      <c r="R25" s="172">
        <v>1</v>
      </c>
      <c r="S25" s="174">
        <v>30240</v>
      </c>
      <c r="U25" s="154">
        <v>46.872</v>
      </c>
      <c r="V25" s="171">
        <v>1.1E-5</v>
      </c>
      <c r="W25" s="171">
        <v>1.3549927060084401E-2</v>
      </c>
      <c r="X25" s="171">
        <v>2.3047040486758401E-3</v>
      </c>
    </row>
    <row r="26" spans="1:24">
      <c r="A26" s="4">
        <v>301</v>
      </c>
      <c r="B26" s="4">
        <v>7209</v>
      </c>
      <c r="C26" s="4" t="s">
        <v>1653</v>
      </c>
      <c r="D26" s="4" t="s">
        <v>1654</v>
      </c>
      <c r="E26" s="4" t="s">
        <v>1342</v>
      </c>
      <c r="F26" s="4" t="s">
        <v>1655</v>
      </c>
      <c r="G26" s="4" t="s">
        <v>1656</v>
      </c>
      <c r="H26" s="4" t="s">
        <v>329</v>
      </c>
      <c r="I26" s="4" t="s">
        <v>941</v>
      </c>
      <c r="J26" s="4" t="s">
        <v>30</v>
      </c>
      <c r="K26" s="4" t="s">
        <v>30</v>
      </c>
      <c r="L26" s="2" t="s">
        <v>335</v>
      </c>
      <c r="M26" s="2" t="s">
        <v>53</v>
      </c>
      <c r="N26" s="4" t="s">
        <v>484</v>
      </c>
      <c r="O26" s="4" t="s">
        <v>139</v>
      </c>
      <c r="P26" s="4" t="s">
        <v>34</v>
      </c>
      <c r="Q26" s="154">
        <v>68</v>
      </c>
      <c r="R26" s="172">
        <v>1</v>
      </c>
      <c r="S26" s="174">
        <v>32170</v>
      </c>
      <c r="U26" s="154">
        <v>21.876000000000001</v>
      </c>
      <c r="V26" s="171">
        <v>3.9999999999999998E-6</v>
      </c>
      <c r="W26" s="171">
        <v>6.3238774619299798E-3</v>
      </c>
      <c r="X26" s="171">
        <v>1.07562689638192E-3</v>
      </c>
    </row>
    <row r="27" spans="1:24">
      <c r="A27" s="4">
        <v>301</v>
      </c>
      <c r="B27" s="4">
        <v>7209</v>
      </c>
      <c r="C27" s="4" t="s">
        <v>1657</v>
      </c>
      <c r="D27" s="4" t="s">
        <v>1658</v>
      </c>
      <c r="E27" s="4" t="s">
        <v>1342</v>
      </c>
      <c r="F27" s="4" t="s">
        <v>1659</v>
      </c>
      <c r="G27" s="4" t="s">
        <v>1660</v>
      </c>
      <c r="H27" s="4" t="s">
        <v>329</v>
      </c>
      <c r="I27" s="4" t="s">
        <v>941</v>
      </c>
      <c r="J27" s="4" t="s">
        <v>30</v>
      </c>
      <c r="K27" s="4" t="s">
        <v>30</v>
      </c>
      <c r="L27" s="2" t="s">
        <v>335</v>
      </c>
      <c r="M27" s="2" t="s">
        <v>53</v>
      </c>
      <c r="N27" s="4" t="s">
        <v>470</v>
      </c>
      <c r="O27" s="4" t="s">
        <v>139</v>
      </c>
      <c r="P27" s="4" t="s">
        <v>34</v>
      </c>
      <c r="Q27" s="154">
        <v>5597</v>
      </c>
      <c r="R27" s="172">
        <v>1</v>
      </c>
      <c r="S27" s="174">
        <v>682.4</v>
      </c>
      <c r="T27" s="153">
        <v>0.96299999999999997</v>
      </c>
      <c r="U27" s="154">
        <v>39.156999999999996</v>
      </c>
      <c r="V27" s="171">
        <v>1.9000000000000001E-5</v>
      </c>
      <c r="W27" s="171">
        <v>1.13196261797443E-2</v>
      </c>
      <c r="X27" s="171">
        <v>1.9253526731376599E-3</v>
      </c>
    </row>
    <row r="28" spans="1:24">
      <c r="A28" s="4">
        <v>301</v>
      </c>
      <c r="B28" s="4">
        <v>7209</v>
      </c>
      <c r="C28" s="4" t="s">
        <v>1661</v>
      </c>
      <c r="D28" s="4" t="s">
        <v>1662</v>
      </c>
      <c r="E28" s="4" t="s">
        <v>1342</v>
      </c>
      <c r="F28" s="4" t="s">
        <v>1663</v>
      </c>
      <c r="G28" s="4" t="s">
        <v>1664</v>
      </c>
      <c r="H28" s="4" t="s">
        <v>329</v>
      </c>
      <c r="I28" s="4" t="s">
        <v>941</v>
      </c>
      <c r="J28" s="4" t="s">
        <v>30</v>
      </c>
      <c r="K28" s="4" t="s">
        <v>306</v>
      </c>
      <c r="L28" s="2" t="s">
        <v>335</v>
      </c>
      <c r="M28" s="2" t="s">
        <v>53</v>
      </c>
      <c r="N28" s="4" t="s">
        <v>465</v>
      </c>
      <c r="O28" s="4" t="s">
        <v>139</v>
      </c>
      <c r="P28" s="4" t="s">
        <v>34</v>
      </c>
      <c r="Q28" s="154">
        <v>144</v>
      </c>
      <c r="R28" s="172">
        <v>1</v>
      </c>
      <c r="S28" s="174">
        <v>21310</v>
      </c>
      <c r="U28" s="154">
        <v>30.686</v>
      </c>
      <c r="V28" s="171">
        <v>3.0000000000000001E-6</v>
      </c>
      <c r="W28" s="171">
        <v>8.8709353502426595E-3</v>
      </c>
      <c r="X28" s="171">
        <v>1.50885540022372E-3</v>
      </c>
    </row>
    <row r="29" spans="1:24">
      <c r="A29" s="4">
        <v>301</v>
      </c>
      <c r="B29" s="4">
        <v>7209</v>
      </c>
      <c r="C29" s="4" t="s">
        <v>1665</v>
      </c>
      <c r="D29" s="4" t="s">
        <v>1666</v>
      </c>
      <c r="E29" s="4" t="s">
        <v>320</v>
      </c>
      <c r="F29" s="4" t="s">
        <v>1667</v>
      </c>
      <c r="G29" s="4" t="s">
        <v>1668</v>
      </c>
      <c r="H29" s="4" t="s">
        <v>329</v>
      </c>
      <c r="I29" s="4" t="s">
        <v>941</v>
      </c>
      <c r="J29" s="4" t="s">
        <v>30</v>
      </c>
      <c r="K29" s="4" t="s">
        <v>30</v>
      </c>
      <c r="L29" s="2" t="s">
        <v>335</v>
      </c>
      <c r="M29" s="2" t="s">
        <v>53</v>
      </c>
      <c r="N29" s="4" t="s">
        <v>461</v>
      </c>
      <c r="O29" s="4" t="s">
        <v>139</v>
      </c>
      <c r="P29" s="4" t="s">
        <v>34</v>
      </c>
      <c r="Q29" s="154">
        <v>8955</v>
      </c>
      <c r="R29" s="172">
        <v>1</v>
      </c>
      <c r="S29" s="174">
        <v>370.8</v>
      </c>
      <c r="T29" s="153">
        <v>1.1719999999999999</v>
      </c>
      <c r="U29" s="154">
        <v>34.377000000000002</v>
      </c>
      <c r="V29" s="171">
        <v>7.9999999999999996E-6</v>
      </c>
      <c r="W29" s="171">
        <v>9.9379313986657902E-3</v>
      </c>
      <c r="X29" s="171">
        <v>1.69034051832196E-3</v>
      </c>
    </row>
    <row r="30" spans="1:24">
      <c r="A30" s="4">
        <v>301</v>
      </c>
      <c r="B30" s="4">
        <v>7209</v>
      </c>
      <c r="C30" s="4" t="s">
        <v>1669</v>
      </c>
      <c r="D30" s="4" t="s">
        <v>1670</v>
      </c>
      <c r="E30" s="4" t="s">
        <v>1342</v>
      </c>
      <c r="F30" s="4" t="s">
        <v>1671</v>
      </c>
      <c r="G30" s="4" t="s">
        <v>1672</v>
      </c>
      <c r="H30" s="4" t="s">
        <v>329</v>
      </c>
      <c r="I30" s="4" t="s">
        <v>941</v>
      </c>
      <c r="J30" s="4" t="s">
        <v>30</v>
      </c>
      <c r="K30" s="4" t="s">
        <v>30</v>
      </c>
      <c r="L30" s="2" t="s">
        <v>335</v>
      </c>
      <c r="M30" s="2" t="s">
        <v>53</v>
      </c>
      <c r="N30" s="4" t="s">
        <v>483</v>
      </c>
      <c r="O30" s="4" t="s">
        <v>139</v>
      </c>
      <c r="P30" s="4" t="s">
        <v>34</v>
      </c>
      <c r="Q30" s="154">
        <v>1300</v>
      </c>
      <c r="R30" s="172">
        <v>1</v>
      </c>
      <c r="S30" s="174">
        <v>3511</v>
      </c>
      <c r="U30" s="154">
        <v>45.643000000000001</v>
      </c>
      <c r="V30" s="171">
        <v>5.0000000000000004E-6</v>
      </c>
      <c r="W30" s="171">
        <v>1.3194643300977801E-2</v>
      </c>
      <c r="X30" s="171">
        <v>2.24427391392966E-3</v>
      </c>
    </row>
    <row r="31" spans="1:24">
      <c r="A31" s="4">
        <v>301</v>
      </c>
      <c r="B31" s="4">
        <v>7209</v>
      </c>
      <c r="C31" s="4" t="s">
        <v>1673</v>
      </c>
      <c r="D31" s="4" t="s">
        <v>1674</v>
      </c>
      <c r="E31" s="4" t="s">
        <v>322</v>
      </c>
      <c r="F31" s="4" t="s">
        <v>1675</v>
      </c>
      <c r="G31" s="4" t="s">
        <v>1676</v>
      </c>
      <c r="H31" s="4" t="s">
        <v>329</v>
      </c>
      <c r="I31" s="4" t="s">
        <v>941</v>
      </c>
      <c r="J31" s="4" t="s">
        <v>97</v>
      </c>
      <c r="K31" s="4" t="s">
        <v>299</v>
      </c>
      <c r="L31" s="2" t="s">
        <v>335</v>
      </c>
      <c r="M31" s="2" t="s">
        <v>354</v>
      </c>
      <c r="N31" s="4" t="s">
        <v>556</v>
      </c>
      <c r="O31" s="4" t="s">
        <v>139</v>
      </c>
      <c r="P31" s="4" t="s">
        <v>102</v>
      </c>
      <c r="Q31" s="154">
        <v>50</v>
      </c>
      <c r="R31" s="172">
        <v>3.718</v>
      </c>
      <c r="S31" s="174">
        <v>10274</v>
      </c>
      <c r="U31" s="154">
        <v>19.099</v>
      </c>
      <c r="V31" s="171">
        <v>0</v>
      </c>
      <c r="W31" s="171">
        <v>5.5213137095463296E-3</v>
      </c>
      <c r="X31" s="171">
        <v>9.3911900809313898E-4</v>
      </c>
    </row>
    <row r="32" spans="1:24">
      <c r="A32" s="4">
        <v>301</v>
      </c>
      <c r="B32" s="4">
        <v>7209</v>
      </c>
      <c r="C32" s="4" t="s">
        <v>1677</v>
      </c>
      <c r="D32" s="4" t="s">
        <v>1678</v>
      </c>
      <c r="E32" s="4" t="s">
        <v>322</v>
      </c>
      <c r="F32" s="4" t="s">
        <v>1679</v>
      </c>
      <c r="G32" s="4" t="s">
        <v>1680</v>
      </c>
      <c r="H32" s="4" t="s">
        <v>329</v>
      </c>
      <c r="I32" s="4" t="s">
        <v>941</v>
      </c>
      <c r="J32" s="4" t="s">
        <v>97</v>
      </c>
      <c r="K32" s="4" t="s">
        <v>98</v>
      </c>
      <c r="L32" s="2" t="s">
        <v>335</v>
      </c>
      <c r="M32" s="2" t="s">
        <v>354</v>
      </c>
      <c r="N32" s="4" t="s">
        <v>557</v>
      </c>
      <c r="O32" s="4" t="s">
        <v>139</v>
      </c>
      <c r="P32" s="4" t="s">
        <v>102</v>
      </c>
      <c r="Q32" s="154">
        <v>150</v>
      </c>
      <c r="R32" s="172">
        <v>3.718</v>
      </c>
      <c r="S32" s="174">
        <v>15623</v>
      </c>
      <c r="U32" s="154">
        <v>87.129000000000005</v>
      </c>
      <c r="V32" s="171">
        <v>0</v>
      </c>
      <c r="W32" s="171">
        <v>2.5187702185392902E-2</v>
      </c>
      <c r="X32" s="171">
        <v>4.2841706044692797E-3</v>
      </c>
    </row>
    <row r="33" spans="1:24">
      <c r="A33" s="4">
        <v>301</v>
      </c>
      <c r="B33" s="4">
        <v>7209</v>
      </c>
      <c r="C33" s="4" t="s">
        <v>1681</v>
      </c>
      <c r="D33" s="4" t="s">
        <v>1682</v>
      </c>
      <c r="E33" s="4" t="s">
        <v>322</v>
      </c>
      <c r="F33" s="4" t="s">
        <v>1683</v>
      </c>
      <c r="G33" s="4" t="s">
        <v>1684</v>
      </c>
      <c r="H33" s="4" t="s">
        <v>329</v>
      </c>
      <c r="I33" s="4" t="s">
        <v>941</v>
      </c>
      <c r="J33" s="4" t="s">
        <v>97</v>
      </c>
      <c r="K33" s="4" t="s">
        <v>98</v>
      </c>
      <c r="L33" s="2" t="s">
        <v>335</v>
      </c>
      <c r="M33" s="2" t="s">
        <v>354</v>
      </c>
      <c r="N33" s="4" t="s">
        <v>508</v>
      </c>
      <c r="O33" s="4" t="s">
        <v>139</v>
      </c>
      <c r="P33" s="4" t="s">
        <v>102</v>
      </c>
      <c r="Q33" s="154">
        <v>115</v>
      </c>
      <c r="R33" s="172">
        <v>3.718</v>
      </c>
      <c r="S33" s="174">
        <v>19026</v>
      </c>
      <c r="U33" s="154">
        <v>81.349000000000004</v>
      </c>
      <c r="V33" s="171">
        <v>0</v>
      </c>
      <c r="W33" s="171">
        <v>2.35167980987936E-2</v>
      </c>
      <c r="X33" s="171">
        <v>3.9999669038693897E-3</v>
      </c>
    </row>
    <row r="34" spans="1:24">
      <c r="A34" s="4">
        <v>301</v>
      </c>
      <c r="B34" s="4">
        <v>7209</v>
      </c>
      <c r="C34" s="4" t="s">
        <v>1685</v>
      </c>
      <c r="D34" s="4" t="s">
        <v>1686</v>
      </c>
      <c r="E34" s="4" t="s">
        <v>322</v>
      </c>
      <c r="F34" s="4" t="s">
        <v>1687</v>
      </c>
      <c r="G34" s="4" t="s">
        <v>1688</v>
      </c>
      <c r="H34" s="4" t="s">
        <v>329</v>
      </c>
      <c r="I34" s="4" t="s">
        <v>941</v>
      </c>
      <c r="J34" s="4" t="s">
        <v>97</v>
      </c>
      <c r="K34" s="4" t="s">
        <v>98</v>
      </c>
      <c r="L34" s="2" t="s">
        <v>335</v>
      </c>
      <c r="M34" s="2" t="s">
        <v>354</v>
      </c>
      <c r="N34" s="4" t="s">
        <v>556</v>
      </c>
      <c r="O34" s="4" t="s">
        <v>139</v>
      </c>
      <c r="P34" s="4" t="s">
        <v>102</v>
      </c>
      <c r="Q34" s="154">
        <v>65</v>
      </c>
      <c r="R34" s="172">
        <v>3.718</v>
      </c>
      <c r="S34" s="174">
        <v>66263</v>
      </c>
      <c r="U34" s="154">
        <v>160.13800000000001</v>
      </c>
      <c r="V34" s="171">
        <v>0</v>
      </c>
      <c r="W34" s="171">
        <v>4.6293211352576302E-2</v>
      </c>
      <c r="X34" s="171">
        <v>7.8740019158320407E-3</v>
      </c>
    </row>
    <row r="35" spans="1:24">
      <c r="A35" s="4">
        <v>301</v>
      </c>
      <c r="B35" s="4">
        <v>7209</v>
      </c>
      <c r="C35" s="4" t="s">
        <v>1689</v>
      </c>
      <c r="D35" s="4" t="s">
        <v>1690</v>
      </c>
      <c r="E35" s="4" t="s">
        <v>322</v>
      </c>
      <c r="F35" s="4" t="s">
        <v>1691</v>
      </c>
      <c r="G35" s="4" t="s">
        <v>1692</v>
      </c>
      <c r="H35" s="4" t="s">
        <v>329</v>
      </c>
      <c r="I35" s="4" t="s">
        <v>941</v>
      </c>
      <c r="J35" s="4" t="s">
        <v>97</v>
      </c>
      <c r="K35" s="4" t="s">
        <v>98</v>
      </c>
      <c r="L35" s="2" t="s">
        <v>335</v>
      </c>
      <c r="M35" s="2" t="s">
        <v>354</v>
      </c>
      <c r="N35" s="4" t="s">
        <v>556</v>
      </c>
      <c r="O35" s="4" t="s">
        <v>139</v>
      </c>
      <c r="P35" s="4" t="s">
        <v>102</v>
      </c>
      <c r="Q35" s="154">
        <v>70</v>
      </c>
      <c r="R35" s="172">
        <v>3.718</v>
      </c>
      <c r="S35" s="174">
        <v>16743</v>
      </c>
      <c r="T35" s="153">
        <v>4.1000000000000002E-2</v>
      </c>
      <c r="U35" s="154">
        <v>43.728999999999999</v>
      </c>
      <c r="V35" s="171">
        <v>0</v>
      </c>
      <c r="W35" s="171">
        <v>1.2641304080875699E-2</v>
      </c>
      <c r="X35" s="171">
        <v>2.1501565703302798E-3</v>
      </c>
    </row>
    <row r="36" spans="1:24">
      <c r="A36" s="4">
        <v>301</v>
      </c>
      <c r="B36" s="4">
        <v>7209</v>
      </c>
      <c r="C36" s="4" t="s">
        <v>1661</v>
      </c>
      <c r="D36" s="4" t="s">
        <v>1662</v>
      </c>
      <c r="E36" s="4" t="s">
        <v>1342</v>
      </c>
      <c r="F36" s="4" t="s">
        <v>1693</v>
      </c>
      <c r="G36" s="4" t="s">
        <v>1664</v>
      </c>
      <c r="H36" s="4" t="s">
        <v>329</v>
      </c>
      <c r="I36" s="4" t="s">
        <v>941</v>
      </c>
      <c r="J36" s="4" t="s">
        <v>97</v>
      </c>
      <c r="K36" s="4" t="s">
        <v>306</v>
      </c>
      <c r="L36" s="2" t="s">
        <v>335</v>
      </c>
      <c r="M36" s="2" t="s">
        <v>354</v>
      </c>
      <c r="N36" s="4" t="s">
        <v>556</v>
      </c>
      <c r="O36" s="4" t="s">
        <v>139</v>
      </c>
      <c r="P36" s="4" t="s">
        <v>102</v>
      </c>
      <c r="Q36" s="154">
        <v>254</v>
      </c>
      <c r="R36" s="172">
        <v>3.718</v>
      </c>
      <c r="S36" s="174">
        <v>5863</v>
      </c>
      <c r="U36" s="154">
        <v>55.369</v>
      </c>
      <c r="V36" s="171">
        <v>6.0000000000000002E-6</v>
      </c>
      <c r="W36" s="171">
        <v>1.60061347457345E-2</v>
      </c>
      <c r="X36" s="171">
        <v>2.7224798619628599E-3</v>
      </c>
    </row>
    <row r="37" spans="1:24">
      <c r="A37" s="4">
        <v>301</v>
      </c>
      <c r="B37" s="4">
        <v>7209</v>
      </c>
      <c r="C37" s="4" t="s">
        <v>1694</v>
      </c>
      <c r="D37" s="4" t="s">
        <v>1695</v>
      </c>
      <c r="E37" s="4" t="s">
        <v>322</v>
      </c>
      <c r="F37" s="4" t="s">
        <v>1696</v>
      </c>
      <c r="G37" s="4" t="s">
        <v>1697</v>
      </c>
      <c r="H37" s="4" t="s">
        <v>329</v>
      </c>
      <c r="I37" s="4" t="s">
        <v>941</v>
      </c>
      <c r="J37" s="4" t="s">
        <v>97</v>
      </c>
      <c r="K37" s="4" t="s">
        <v>98</v>
      </c>
      <c r="L37" s="2" t="s">
        <v>335</v>
      </c>
      <c r="M37" s="2" t="s">
        <v>354</v>
      </c>
      <c r="N37" s="4" t="s">
        <v>1698</v>
      </c>
      <c r="O37" s="4" t="s">
        <v>139</v>
      </c>
      <c r="P37" s="4" t="s">
        <v>102</v>
      </c>
      <c r="Q37" s="154">
        <v>15</v>
      </c>
      <c r="R37" s="172">
        <v>3.718</v>
      </c>
      <c r="S37" s="174">
        <v>94578</v>
      </c>
      <c r="U37" s="154">
        <v>52.746000000000002</v>
      </c>
      <c r="V37" s="171">
        <v>0</v>
      </c>
      <c r="W37" s="171">
        <v>1.52480477327664E-2</v>
      </c>
      <c r="X37" s="171">
        <v>2.5935370122863398E-3</v>
      </c>
    </row>
    <row r="38" spans="1:24">
      <c r="A38" s="4">
        <v>301</v>
      </c>
      <c r="B38" s="4">
        <v>7209</v>
      </c>
      <c r="C38" s="4" t="s">
        <v>1699</v>
      </c>
      <c r="D38" s="4" t="s">
        <v>1700</v>
      </c>
      <c r="E38" s="4" t="s">
        <v>322</v>
      </c>
      <c r="F38" s="4" t="s">
        <v>1701</v>
      </c>
      <c r="G38" s="4" t="s">
        <v>1702</v>
      </c>
      <c r="H38" s="4" t="s">
        <v>329</v>
      </c>
      <c r="I38" s="4" t="s">
        <v>941</v>
      </c>
      <c r="J38" s="4" t="s">
        <v>97</v>
      </c>
      <c r="K38" s="4" t="s">
        <v>98</v>
      </c>
      <c r="L38" s="2" t="s">
        <v>335</v>
      </c>
      <c r="M38" s="2" t="s">
        <v>352</v>
      </c>
      <c r="N38" s="4" t="s">
        <v>1703</v>
      </c>
      <c r="O38" s="4" t="s">
        <v>139</v>
      </c>
      <c r="P38" s="4" t="s">
        <v>102</v>
      </c>
      <c r="Q38" s="154">
        <v>30</v>
      </c>
      <c r="R38" s="172">
        <v>3.718</v>
      </c>
      <c r="S38" s="174">
        <v>54812</v>
      </c>
      <c r="U38" s="154">
        <v>61.137</v>
      </c>
      <c r="V38" s="171">
        <v>0</v>
      </c>
      <c r="W38" s="171">
        <v>1.76737928974686E-2</v>
      </c>
      <c r="X38" s="171">
        <v>3.0061314622309401E-3</v>
      </c>
    </row>
    <row r="39" spans="1:24">
      <c r="A39" s="4">
        <v>301</v>
      </c>
      <c r="B39" s="4">
        <v>7209</v>
      </c>
      <c r="C39" s="4" t="s">
        <v>1704</v>
      </c>
      <c r="D39" s="4" t="s">
        <v>1705</v>
      </c>
      <c r="E39" s="4" t="s">
        <v>322</v>
      </c>
      <c r="F39" s="4" t="s">
        <v>1706</v>
      </c>
      <c r="G39" s="4" t="s">
        <v>1707</v>
      </c>
      <c r="H39" s="4" t="s">
        <v>329</v>
      </c>
      <c r="I39" s="4" t="s">
        <v>941</v>
      </c>
      <c r="J39" s="4" t="s">
        <v>97</v>
      </c>
      <c r="K39" s="4" t="s">
        <v>98</v>
      </c>
      <c r="L39" s="2" t="s">
        <v>335</v>
      </c>
      <c r="M39" s="2" t="s">
        <v>354</v>
      </c>
      <c r="N39" s="4" t="s">
        <v>552</v>
      </c>
      <c r="O39" s="4" t="s">
        <v>139</v>
      </c>
      <c r="P39" s="4" t="s">
        <v>102</v>
      </c>
      <c r="Q39" s="154">
        <v>49</v>
      </c>
      <c r="R39" s="172">
        <v>3.718</v>
      </c>
      <c r="S39" s="174">
        <v>37539</v>
      </c>
      <c r="U39" s="154">
        <v>68.388999999999996</v>
      </c>
      <c r="V39" s="171">
        <v>0</v>
      </c>
      <c r="W39" s="171">
        <v>1.9770226147148798E-2</v>
      </c>
      <c r="X39" s="171">
        <v>3.36271332255326E-3</v>
      </c>
    </row>
    <row r="40" spans="1:24">
      <c r="A40" s="4">
        <v>301</v>
      </c>
      <c r="B40" s="4">
        <v>7209</v>
      </c>
      <c r="C40" s="4" t="s">
        <v>1635</v>
      </c>
      <c r="D40" s="4" t="s">
        <v>1636</v>
      </c>
      <c r="E40" s="4" t="s">
        <v>1342</v>
      </c>
      <c r="F40" s="4" t="s">
        <v>1708</v>
      </c>
      <c r="G40" s="4" t="s">
        <v>1709</v>
      </c>
      <c r="H40" s="4" t="s">
        <v>329</v>
      </c>
      <c r="I40" s="4" t="s">
        <v>941</v>
      </c>
      <c r="J40" s="4" t="s">
        <v>97</v>
      </c>
      <c r="K40" s="4" t="s">
        <v>98</v>
      </c>
      <c r="L40" s="2" t="s">
        <v>335</v>
      </c>
      <c r="M40" s="2" t="s">
        <v>354</v>
      </c>
      <c r="N40" s="4" t="s">
        <v>488</v>
      </c>
      <c r="O40" s="4" t="s">
        <v>139</v>
      </c>
      <c r="P40" s="4" t="s">
        <v>102</v>
      </c>
      <c r="Q40" s="154">
        <v>43</v>
      </c>
      <c r="R40" s="172">
        <v>3.718</v>
      </c>
      <c r="S40" s="174">
        <v>15417</v>
      </c>
      <c r="U40" s="154">
        <v>24.648</v>
      </c>
      <c r="V40" s="171">
        <v>9.9999999999999995E-7</v>
      </c>
      <c r="W40" s="171">
        <v>7.12526770251754E-3</v>
      </c>
      <c r="X40" s="171">
        <v>1.2119351823130101E-3</v>
      </c>
    </row>
    <row r="41" spans="1:24">
      <c r="A41" s="4">
        <v>301</v>
      </c>
      <c r="B41" s="4">
        <v>7209</v>
      </c>
      <c r="C41" s="4" t="s">
        <v>1710</v>
      </c>
      <c r="D41" s="4" t="s">
        <v>1711</v>
      </c>
      <c r="E41" s="4" t="s">
        <v>322</v>
      </c>
      <c r="F41" s="4" t="s">
        <v>1712</v>
      </c>
      <c r="G41" s="4" t="s">
        <v>1713</v>
      </c>
      <c r="H41" s="4" t="s">
        <v>329</v>
      </c>
      <c r="I41" s="4" t="s">
        <v>941</v>
      </c>
      <c r="J41" s="4" t="s">
        <v>97</v>
      </c>
      <c r="K41" s="4" t="s">
        <v>98</v>
      </c>
      <c r="L41" s="2" t="s">
        <v>335</v>
      </c>
      <c r="M41" s="2" t="s">
        <v>354</v>
      </c>
      <c r="N41" s="4" t="s">
        <v>556</v>
      </c>
      <c r="O41" s="4" t="s">
        <v>139</v>
      </c>
      <c r="P41" s="4" t="s">
        <v>102</v>
      </c>
      <c r="Q41" s="154">
        <v>200</v>
      </c>
      <c r="R41" s="172">
        <v>3.718</v>
      </c>
      <c r="S41" s="174">
        <v>10838</v>
      </c>
      <c r="T41" s="153">
        <v>1E-3</v>
      </c>
      <c r="U41" s="154">
        <v>80.596000000000004</v>
      </c>
      <c r="V41" s="171">
        <v>0</v>
      </c>
      <c r="W41" s="171">
        <v>2.3298933530188401E-2</v>
      </c>
      <c r="X41" s="171">
        <v>3.9629103683544104E-3</v>
      </c>
    </row>
    <row r="42" spans="1:24">
      <c r="A42" s="4">
        <v>301</v>
      </c>
      <c r="B42" s="4">
        <v>7209</v>
      </c>
      <c r="C42" s="4" t="s">
        <v>1714</v>
      </c>
      <c r="D42" s="4" t="s">
        <v>1715</v>
      </c>
      <c r="E42" s="4" t="s">
        <v>322</v>
      </c>
      <c r="F42" s="4" t="s">
        <v>1716</v>
      </c>
      <c r="G42" s="4" t="s">
        <v>1717</v>
      </c>
      <c r="H42" s="4" t="s">
        <v>329</v>
      </c>
      <c r="I42" s="4" t="s">
        <v>941</v>
      </c>
      <c r="J42" s="4" t="s">
        <v>97</v>
      </c>
      <c r="K42" s="4" t="s">
        <v>98</v>
      </c>
      <c r="L42" s="2" t="s">
        <v>335</v>
      </c>
      <c r="M42" s="2" t="s">
        <v>352</v>
      </c>
      <c r="N42" s="4" t="s">
        <v>565</v>
      </c>
      <c r="O42" s="4" t="s">
        <v>139</v>
      </c>
      <c r="P42" s="4" t="s">
        <v>102</v>
      </c>
      <c r="Q42" s="154">
        <v>54</v>
      </c>
      <c r="R42" s="172">
        <v>3.718</v>
      </c>
      <c r="S42" s="174">
        <v>7077</v>
      </c>
      <c r="U42" s="154">
        <v>14.209</v>
      </c>
      <c r="V42" s="171">
        <v>9.9999999999999995E-7</v>
      </c>
      <c r="W42" s="171">
        <v>4.1074833650239602E-3</v>
      </c>
      <c r="X42" s="171">
        <v>6.9864092251286302E-4</v>
      </c>
    </row>
    <row r="43" spans="1:24">
      <c r="A43" s="4">
        <v>301</v>
      </c>
      <c r="B43" s="4">
        <v>7209</v>
      </c>
      <c r="C43" s="4" t="s">
        <v>1718</v>
      </c>
      <c r="D43" s="4" t="s">
        <v>1719</v>
      </c>
      <c r="E43" s="4" t="s">
        <v>322</v>
      </c>
      <c r="F43" s="4" t="s">
        <v>1720</v>
      </c>
      <c r="G43" s="4" t="s">
        <v>1721</v>
      </c>
      <c r="H43" s="4" t="s">
        <v>329</v>
      </c>
      <c r="I43" s="4" t="s">
        <v>941</v>
      </c>
      <c r="J43" s="4" t="s">
        <v>97</v>
      </c>
      <c r="K43" s="4" t="s">
        <v>1722</v>
      </c>
      <c r="L43" s="2" t="s">
        <v>335</v>
      </c>
      <c r="M43" s="2" t="s">
        <v>352</v>
      </c>
      <c r="N43" s="4" t="s">
        <v>556</v>
      </c>
      <c r="O43" s="4" t="s">
        <v>139</v>
      </c>
      <c r="P43" s="4" t="s">
        <v>102</v>
      </c>
      <c r="Q43" s="154">
        <v>55</v>
      </c>
      <c r="R43" s="172">
        <v>3.718</v>
      </c>
      <c r="S43" s="174">
        <v>16600</v>
      </c>
      <c r="T43" s="153">
        <v>2.9000000000000001E-2</v>
      </c>
      <c r="U43" s="154">
        <v>34.051000000000002</v>
      </c>
      <c r="V43" s="171">
        <v>0</v>
      </c>
      <c r="W43" s="171">
        <v>9.8436951596562808E-3</v>
      </c>
      <c r="X43" s="171">
        <v>1.6743118976058401E-3</v>
      </c>
    </row>
    <row r="44" spans="1:24">
      <c r="A44" s="4">
        <v>301</v>
      </c>
      <c r="B44" s="4">
        <v>7209</v>
      </c>
      <c r="C44" s="4" t="s">
        <v>1723</v>
      </c>
      <c r="D44" s="4" t="s">
        <v>1724</v>
      </c>
      <c r="E44" s="4" t="s">
        <v>322</v>
      </c>
      <c r="F44" s="4" t="s">
        <v>1723</v>
      </c>
      <c r="G44" s="4" t="s">
        <v>1725</v>
      </c>
      <c r="H44" s="4" t="s">
        <v>329</v>
      </c>
      <c r="I44" s="4" t="s">
        <v>941</v>
      </c>
      <c r="J44" s="4" t="s">
        <v>97</v>
      </c>
      <c r="K44" s="4" t="s">
        <v>98</v>
      </c>
      <c r="L44" s="2" t="s">
        <v>335</v>
      </c>
      <c r="M44" s="2" t="s">
        <v>354</v>
      </c>
      <c r="N44" s="4" t="s">
        <v>520</v>
      </c>
      <c r="O44" s="4" t="s">
        <v>139</v>
      </c>
      <c r="P44" s="4" t="s">
        <v>102</v>
      </c>
      <c r="Q44" s="154">
        <v>20</v>
      </c>
      <c r="R44" s="172">
        <v>3.718</v>
      </c>
      <c r="S44" s="174">
        <v>25916</v>
      </c>
      <c r="U44" s="154">
        <v>19.271000000000001</v>
      </c>
      <c r="V44" s="171">
        <v>0</v>
      </c>
      <c r="W44" s="171">
        <v>5.5709700641075697E-3</v>
      </c>
      <c r="X44" s="171">
        <v>9.4756504628155697E-4</v>
      </c>
    </row>
    <row r="45" spans="1:24">
      <c r="A45" s="4">
        <v>301</v>
      </c>
      <c r="B45" s="4">
        <v>7209</v>
      </c>
      <c r="C45" s="4" t="s">
        <v>1726</v>
      </c>
      <c r="D45" s="4" t="s">
        <v>1727</v>
      </c>
      <c r="E45" s="4" t="s">
        <v>322</v>
      </c>
      <c r="F45" s="4" t="s">
        <v>1728</v>
      </c>
      <c r="G45" s="4" t="s">
        <v>1729</v>
      </c>
      <c r="H45" s="4" t="s">
        <v>329</v>
      </c>
      <c r="I45" s="4" t="s">
        <v>941</v>
      </c>
      <c r="J45" s="4" t="s">
        <v>97</v>
      </c>
      <c r="K45" s="4" t="s">
        <v>98</v>
      </c>
      <c r="L45" s="2" t="s">
        <v>335</v>
      </c>
      <c r="M45" s="2" t="s">
        <v>352</v>
      </c>
      <c r="N45" s="4" t="s">
        <v>1703</v>
      </c>
      <c r="O45" s="4" t="s">
        <v>139</v>
      </c>
      <c r="P45" s="4" t="s">
        <v>102</v>
      </c>
      <c r="Q45" s="154">
        <v>38</v>
      </c>
      <c r="R45" s="172">
        <v>3.718</v>
      </c>
      <c r="S45" s="174">
        <v>35046</v>
      </c>
      <c r="U45" s="154">
        <v>49.514000000000003</v>
      </c>
      <c r="V45" s="171">
        <v>0</v>
      </c>
      <c r="W45" s="171">
        <v>1.4313798890521499E-2</v>
      </c>
      <c r="X45" s="171">
        <v>2.4346308366556802E-3</v>
      </c>
    </row>
    <row r="46" spans="1:24">
      <c r="A46" s="4">
        <v>301</v>
      </c>
      <c r="B46" s="4">
        <v>7210</v>
      </c>
      <c r="C46" s="4" t="s">
        <v>1563</v>
      </c>
      <c r="D46" s="4" t="s">
        <v>1564</v>
      </c>
      <c r="E46" s="4" t="s">
        <v>1342</v>
      </c>
      <c r="F46" s="4" t="s">
        <v>1565</v>
      </c>
      <c r="G46" s="4" t="s">
        <v>1566</v>
      </c>
      <c r="H46" s="4" t="s">
        <v>329</v>
      </c>
      <c r="I46" s="4" t="s">
        <v>941</v>
      </c>
      <c r="J46" s="4" t="s">
        <v>30</v>
      </c>
      <c r="K46" s="4" t="s">
        <v>30</v>
      </c>
      <c r="L46" s="2" t="s">
        <v>335</v>
      </c>
      <c r="M46" s="2" t="s">
        <v>53</v>
      </c>
      <c r="N46" s="4" t="s">
        <v>453</v>
      </c>
      <c r="O46" s="4" t="s">
        <v>139</v>
      </c>
      <c r="P46" s="4" t="s">
        <v>34</v>
      </c>
      <c r="Q46" s="154">
        <v>3940.67</v>
      </c>
      <c r="R46" s="172">
        <v>1</v>
      </c>
      <c r="S46" s="174">
        <v>142500</v>
      </c>
      <c r="U46" s="154">
        <v>5615.4549999999999</v>
      </c>
      <c r="V46" s="171">
        <v>8.7999999999999998E-5</v>
      </c>
      <c r="W46" s="171">
        <v>2.77489041649739E-2</v>
      </c>
      <c r="X46" s="171">
        <v>4.2043778175957103E-3</v>
      </c>
    </row>
    <row r="47" spans="1:24">
      <c r="A47" s="4">
        <v>301</v>
      </c>
      <c r="B47" s="4">
        <v>7210</v>
      </c>
      <c r="C47" s="4" t="s">
        <v>1567</v>
      </c>
      <c r="D47" s="4" t="s">
        <v>1568</v>
      </c>
      <c r="E47" s="4" t="s">
        <v>1342</v>
      </c>
      <c r="F47" s="4" t="s">
        <v>1569</v>
      </c>
      <c r="G47" s="4" t="s">
        <v>1570</v>
      </c>
      <c r="H47" s="4" t="s">
        <v>329</v>
      </c>
      <c r="I47" s="4" t="s">
        <v>941</v>
      </c>
      <c r="J47" s="4" t="s">
        <v>30</v>
      </c>
      <c r="K47" s="4" t="s">
        <v>30</v>
      </c>
      <c r="L47" s="2" t="s">
        <v>335</v>
      </c>
      <c r="M47" s="2" t="s">
        <v>53</v>
      </c>
      <c r="N47" s="4" t="s">
        <v>471</v>
      </c>
      <c r="O47" s="4" t="s">
        <v>139</v>
      </c>
      <c r="P47" s="4" t="s">
        <v>34</v>
      </c>
      <c r="Q47" s="154">
        <v>129000</v>
      </c>
      <c r="R47" s="172">
        <v>1</v>
      </c>
      <c r="S47" s="174">
        <v>2900</v>
      </c>
      <c r="T47" s="153">
        <v>30.928999999999998</v>
      </c>
      <c r="U47" s="154">
        <v>3771.9290000000001</v>
      </c>
      <c r="V47" s="171">
        <v>5.9999999999999995E-4</v>
      </c>
      <c r="W47" s="171">
        <v>1.8639077707471901E-2</v>
      </c>
      <c r="X47" s="171">
        <v>2.8241016073223802E-3</v>
      </c>
    </row>
    <row r="48" spans="1:24">
      <c r="A48" s="4">
        <v>301</v>
      </c>
      <c r="B48" s="4">
        <v>7210</v>
      </c>
      <c r="C48" s="4" t="s">
        <v>1571</v>
      </c>
      <c r="D48" s="4" t="s">
        <v>1572</v>
      </c>
      <c r="E48" s="4" t="s">
        <v>1342</v>
      </c>
      <c r="F48" s="4" t="s">
        <v>1573</v>
      </c>
      <c r="G48" s="4" t="s">
        <v>1574</v>
      </c>
      <c r="H48" s="4" t="s">
        <v>329</v>
      </c>
      <c r="I48" s="4" t="s">
        <v>941</v>
      </c>
      <c r="J48" s="4" t="s">
        <v>30</v>
      </c>
      <c r="K48" s="4" t="s">
        <v>30</v>
      </c>
      <c r="L48" s="2" t="s">
        <v>335</v>
      </c>
      <c r="M48" s="2" t="s">
        <v>53</v>
      </c>
      <c r="N48" s="4" t="s">
        <v>471</v>
      </c>
      <c r="O48" s="4" t="s">
        <v>139</v>
      </c>
      <c r="P48" s="4" t="s">
        <v>34</v>
      </c>
      <c r="Q48" s="154">
        <v>198434</v>
      </c>
      <c r="R48" s="172">
        <v>1</v>
      </c>
      <c r="S48" s="174">
        <v>1796</v>
      </c>
      <c r="U48" s="154">
        <v>3563.875</v>
      </c>
      <c r="V48" s="171">
        <v>4.2099999999999999E-4</v>
      </c>
      <c r="W48" s="171">
        <v>1.7610971905942401E-2</v>
      </c>
      <c r="X48" s="171">
        <v>2.6683280603601901E-3</v>
      </c>
    </row>
    <row r="49" spans="1:24">
      <c r="A49" s="4">
        <v>301</v>
      </c>
      <c r="B49" s="4">
        <v>7210</v>
      </c>
      <c r="C49" s="4" t="s">
        <v>1575</v>
      </c>
      <c r="D49" s="4" t="s">
        <v>1576</v>
      </c>
      <c r="E49" s="4" t="s">
        <v>1342</v>
      </c>
      <c r="F49" s="4" t="s">
        <v>1577</v>
      </c>
      <c r="G49" s="4" t="s">
        <v>1578</v>
      </c>
      <c r="H49" s="4" t="s">
        <v>329</v>
      </c>
      <c r="I49" s="4" t="s">
        <v>941</v>
      </c>
      <c r="J49" s="4" t="s">
        <v>30</v>
      </c>
      <c r="K49" s="4" t="s">
        <v>98</v>
      </c>
      <c r="L49" s="2" t="s">
        <v>335</v>
      </c>
      <c r="M49" s="2" t="s">
        <v>53</v>
      </c>
      <c r="N49" s="4" t="s">
        <v>448</v>
      </c>
      <c r="O49" s="4" t="s">
        <v>139</v>
      </c>
      <c r="P49" s="4" t="s">
        <v>34</v>
      </c>
      <c r="Q49" s="154">
        <v>76456.399999999994</v>
      </c>
      <c r="R49" s="172">
        <v>1</v>
      </c>
      <c r="S49" s="174">
        <v>5941</v>
      </c>
      <c r="U49" s="154">
        <v>4542.2749999999996</v>
      </c>
      <c r="V49" s="171">
        <v>6.4199999999999999E-4</v>
      </c>
      <c r="W49" s="171">
        <v>2.2445759358538001E-2</v>
      </c>
      <c r="X49" s="171">
        <v>3.4008713347768102E-3</v>
      </c>
    </row>
    <row r="50" spans="1:24">
      <c r="A50" s="4">
        <v>301</v>
      </c>
      <c r="B50" s="4">
        <v>7210</v>
      </c>
      <c r="C50" s="4" t="s">
        <v>1579</v>
      </c>
      <c r="D50" s="4" t="s">
        <v>1580</v>
      </c>
      <c r="E50" s="4" t="s">
        <v>1342</v>
      </c>
      <c r="F50" s="4" t="s">
        <v>1581</v>
      </c>
      <c r="G50" s="4" t="s">
        <v>1582</v>
      </c>
      <c r="H50" s="4" t="s">
        <v>329</v>
      </c>
      <c r="I50" s="4" t="s">
        <v>941</v>
      </c>
      <c r="J50" s="4" t="s">
        <v>30</v>
      </c>
      <c r="K50" s="4" t="s">
        <v>30</v>
      </c>
      <c r="L50" s="2" t="s">
        <v>335</v>
      </c>
      <c r="M50" s="2" t="s">
        <v>53</v>
      </c>
      <c r="N50" s="4" t="s">
        <v>448</v>
      </c>
      <c r="O50" s="4" t="s">
        <v>139</v>
      </c>
      <c r="P50" s="4" t="s">
        <v>34</v>
      </c>
      <c r="Q50" s="154">
        <v>479401</v>
      </c>
      <c r="R50" s="172">
        <v>1</v>
      </c>
      <c r="S50" s="174">
        <v>1013</v>
      </c>
      <c r="T50" s="153">
        <v>47.892000000000003</v>
      </c>
      <c r="U50" s="154">
        <v>4904.2240000000002</v>
      </c>
      <c r="V50" s="171">
        <v>8.7200000000000005E-4</v>
      </c>
      <c r="W50" s="171">
        <v>2.4234341809405101E-2</v>
      </c>
      <c r="X50" s="171">
        <v>3.67186857260137E-3</v>
      </c>
    </row>
    <row r="51" spans="1:24">
      <c r="A51" s="4">
        <v>301</v>
      </c>
      <c r="B51" s="4">
        <v>7210</v>
      </c>
      <c r="C51" s="4" t="s">
        <v>1583</v>
      </c>
      <c r="D51" s="4" t="s">
        <v>1584</v>
      </c>
      <c r="E51" s="4" t="s">
        <v>1342</v>
      </c>
      <c r="F51" s="4" t="s">
        <v>1585</v>
      </c>
      <c r="G51" s="4" t="s">
        <v>1586</v>
      </c>
      <c r="H51" s="4" t="s">
        <v>329</v>
      </c>
      <c r="I51" s="4" t="s">
        <v>941</v>
      </c>
      <c r="J51" s="4" t="s">
        <v>30</v>
      </c>
      <c r="K51" s="4" t="s">
        <v>30</v>
      </c>
      <c r="L51" s="2" t="s">
        <v>335</v>
      </c>
      <c r="M51" s="2" t="s">
        <v>53</v>
      </c>
      <c r="N51" s="4" t="s">
        <v>492</v>
      </c>
      <c r="O51" s="4" t="s">
        <v>139</v>
      </c>
      <c r="P51" s="4" t="s">
        <v>34</v>
      </c>
      <c r="Q51" s="154">
        <v>1505187.78</v>
      </c>
      <c r="R51" s="172">
        <v>1</v>
      </c>
      <c r="S51" s="174">
        <v>546.6</v>
      </c>
      <c r="U51" s="154">
        <v>8227.3559999999998</v>
      </c>
      <c r="V51" s="171">
        <v>5.4299999999999997E-4</v>
      </c>
      <c r="W51" s="171">
        <v>4.0655678763460601E-2</v>
      </c>
      <c r="X51" s="171">
        <v>6.1599489816304004E-3</v>
      </c>
    </row>
    <row r="52" spans="1:24">
      <c r="A52" s="4">
        <v>301</v>
      </c>
      <c r="B52" s="4">
        <v>7210</v>
      </c>
      <c r="C52" s="4" t="s">
        <v>1453</v>
      </c>
      <c r="D52" s="4" t="s">
        <v>1454</v>
      </c>
      <c r="E52" s="4" t="s">
        <v>1342</v>
      </c>
      <c r="F52" s="4" t="s">
        <v>1587</v>
      </c>
      <c r="G52" s="4" t="s">
        <v>1457</v>
      </c>
      <c r="H52" s="4" t="s">
        <v>329</v>
      </c>
      <c r="I52" s="4" t="s">
        <v>941</v>
      </c>
      <c r="J52" s="4" t="s">
        <v>30</v>
      </c>
      <c r="K52" s="4" t="s">
        <v>30</v>
      </c>
      <c r="L52" s="2" t="s">
        <v>335</v>
      </c>
      <c r="M52" s="2" t="s">
        <v>53</v>
      </c>
      <c r="N52" s="4" t="s">
        <v>454</v>
      </c>
      <c r="O52" s="4" t="s">
        <v>139</v>
      </c>
      <c r="P52" s="4" t="s">
        <v>34</v>
      </c>
      <c r="Q52" s="154">
        <v>2820</v>
      </c>
      <c r="R52" s="172">
        <v>1</v>
      </c>
      <c r="S52" s="174">
        <v>20100</v>
      </c>
      <c r="U52" s="154">
        <v>566.82000000000005</v>
      </c>
      <c r="V52" s="171">
        <v>3.1199999999999999E-4</v>
      </c>
      <c r="W52" s="171">
        <v>2.80095460813579E-3</v>
      </c>
      <c r="X52" s="171">
        <v>4.24386900200665E-4</v>
      </c>
    </row>
    <row r="53" spans="1:24">
      <c r="A53" s="4">
        <v>301</v>
      </c>
      <c r="B53" s="4">
        <v>7210</v>
      </c>
      <c r="C53" s="4" t="s">
        <v>1588</v>
      </c>
      <c r="D53" s="4" t="s">
        <v>1589</v>
      </c>
      <c r="E53" s="4" t="s">
        <v>1342</v>
      </c>
      <c r="F53" s="4" t="s">
        <v>1590</v>
      </c>
      <c r="G53" s="4" t="s">
        <v>1591</v>
      </c>
      <c r="H53" s="4" t="s">
        <v>329</v>
      </c>
      <c r="I53" s="4" t="s">
        <v>941</v>
      </c>
      <c r="J53" s="4" t="s">
        <v>30</v>
      </c>
      <c r="K53" s="4" t="s">
        <v>30</v>
      </c>
      <c r="L53" s="2" t="s">
        <v>335</v>
      </c>
      <c r="M53" s="2" t="s">
        <v>53</v>
      </c>
      <c r="N53" s="4" t="s">
        <v>455</v>
      </c>
      <c r="O53" s="4" t="s">
        <v>139</v>
      </c>
      <c r="P53" s="4" t="s">
        <v>34</v>
      </c>
      <c r="Q53" s="154">
        <v>563597.17000000004</v>
      </c>
      <c r="R53" s="172">
        <v>1</v>
      </c>
      <c r="S53" s="174">
        <v>2572</v>
      </c>
      <c r="T53" s="153">
        <v>143.91499999999999</v>
      </c>
      <c r="U53" s="154">
        <v>14639.634</v>
      </c>
      <c r="V53" s="171">
        <v>4.55E-4</v>
      </c>
      <c r="W53" s="171">
        <v>7.2342103893277193E-2</v>
      </c>
      <c r="X53" s="171">
        <v>1.0960920657581001E-2</v>
      </c>
    </row>
    <row r="54" spans="1:24">
      <c r="A54" s="4">
        <v>301</v>
      </c>
      <c r="B54" s="4">
        <v>7210</v>
      </c>
      <c r="C54" s="4" t="s">
        <v>1592</v>
      </c>
      <c r="D54" s="4" t="s">
        <v>1593</v>
      </c>
      <c r="E54" s="4" t="s">
        <v>1342</v>
      </c>
      <c r="F54" s="4" t="s">
        <v>1594</v>
      </c>
      <c r="G54" s="4" t="s">
        <v>1595</v>
      </c>
      <c r="H54" s="4" t="s">
        <v>329</v>
      </c>
      <c r="I54" s="4" t="s">
        <v>941</v>
      </c>
      <c r="J54" s="4" t="s">
        <v>30</v>
      </c>
      <c r="K54" s="4" t="s">
        <v>30</v>
      </c>
      <c r="L54" s="2" t="s">
        <v>335</v>
      </c>
      <c r="M54" s="2" t="s">
        <v>53</v>
      </c>
      <c r="N54" s="4" t="s">
        <v>454</v>
      </c>
      <c r="O54" s="4" t="s">
        <v>139</v>
      </c>
      <c r="P54" s="4" t="s">
        <v>34</v>
      </c>
      <c r="Q54" s="154">
        <v>8400</v>
      </c>
      <c r="R54" s="172">
        <v>1</v>
      </c>
      <c r="S54" s="174">
        <v>30010</v>
      </c>
      <c r="U54" s="154">
        <v>2520.84</v>
      </c>
      <c r="V54" s="171">
        <v>4.0200000000000001E-4</v>
      </c>
      <c r="W54" s="171">
        <v>1.24567912465563E-2</v>
      </c>
      <c r="X54" s="171">
        <v>1.8873918942554E-3</v>
      </c>
    </row>
    <row r="55" spans="1:24">
      <c r="A55" s="4">
        <v>301</v>
      </c>
      <c r="B55" s="4">
        <v>7210</v>
      </c>
      <c r="C55" s="4" t="s">
        <v>1596</v>
      </c>
      <c r="D55" s="4" t="s">
        <v>1597</v>
      </c>
      <c r="E55" s="4" t="s">
        <v>1342</v>
      </c>
      <c r="F55" s="4" t="s">
        <v>1598</v>
      </c>
      <c r="G55" s="4" t="s">
        <v>1599</v>
      </c>
      <c r="H55" s="4" t="s">
        <v>329</v>
      </c>
      <c r="I55" s="4" t="s">
        <v>941</v>
      </c>
      <c r="J55" s="4" t="s">
        <v>30</v>
      </c>
      <c r="K55" s="4" t="s">
        <v>30</v>
      </c>
      <c r="L55" s="2" t="s">
        <v>335</v>
      </c>
      <c r="M55" s="2" t="s">
        <v>53</v>
      </c>
      <c r="N55" s="4" t="s">
        <v>452</v>
      </c>
      <c r="O55" s="4" t="s">
        <v>139</v>
      </c>
      <c r="P55" s="4" t="s">
        <v>34</v>
      </c>
      <c r="Q55" s="154">
        <v>67634</v>
      </c>
      <c r="R55" s="172">
        <v>1</v>
      </c>
      <c r="S55" s="174">
        <v>6881</v>
      </c>
      <c r="U55" s="154">
        <v>4653.8959999999997</v>
      </c>
      <c r="V55" s="171">
        <v>2.5799999999999998E-4</v>
      </c>
      <c r="W55" s="171">
        <v>2.2997336294671301E-2</v>
      </c>
      <c r="X55" s="171">
        <v>3.4844435659967901E-3</v>
      </c>
    </row>
    <row r="56" spans="1:24">
      <c r="A56" s="4">
        <v>301</v>
      </c>
      <c r="B56" s="4">
        <v>7210</v>
      </c>
      <c r="C56" s="4" t="s">
        <v>1600</v>
      </c>
      <c r="D56" s="4" t="s">
        <v>1601</v>
      </c>
      <c r="E56" s="4" t="s">
        <v>1342</v>
      </c>
      <c r="F56" s="4" t="s">
        <v>1602</v>
      </c>
      <c r="G56" s="4" t="s">
        <v>1603</v>
      </c>
      <c r="H56" s="4" t="s">
        <v>329</v>
      </c>
      <c r="I56" s="4" t="s">
        <v>941</v>
      </c>
      <c r="J56" s="4" t="s">
        <v>30</v>
      </c>
      <c r="K56" s="4" t="s">
        <v>98</v>
      </c>
      <c r="L56" s="2" t="s">
        <v>335</v>
      </c>
      <c r="M56" s="2" t="s">
        <v>53</v>
      </c>
      <c r="N56" s="4" t="s">
        <v>474</v>
      </c>
      <c r="O56" s="4" t="s">
        <v>139</v>
      </c>
      <c r="P56" s="4" t="s">
        <v>34</v>
      </c>
      <c r="Q56" s="154">
        <v>111683</v>
      </c>
      <c r="R56" s="172">
        <v>1</v>
      </c>
      <c r="S56" s="174">
        <v>5587</v>
      </c>
      <c r="U56" s="154">
        <v>6239.7290000000003</v>
      </c>
      <c r="V56" s="171">
        <v>8.8999999999999995E-5</v>
      </c>
      <c r="W56" s="171">
        <v>3.08337713635175E-2</v>
      </c>
      <c r="X56" s="171">
        <v>4.6717817605649798E-3</v>
      </c>
    </row>
    <row r="57" spans="1:24">
      <c r="A57" s="4">
        <v>301</v>
      </c>
      <c r="B57" s="4">
        <v>7210</v>
      </c>
      <c r="C57" s="4" t="s">
        <v>1604</v>
      </c>
      <c r="D57" s="4" t="s">
        <v>1605</v>
      </c>
      <c r="E57" s="4" t="s">
        <v>1342</v>
      </c>
      <c r="F57" s="4" t="s">
        <v>1606</v>
      </c>
      <c r="G57" s="4" t="s">
        <v>1607</v>
      </c>
      <c r="H57" s="4" t="s">
        <v>329</v>
      </c>
      <c r="I57" s="4" t="s">
        <v>941</v>
      </c>
      <c r="J57" s="4" t="s">
        <v>30</v>
      </c>
      <c r="K57" s="4" t="s">
        <v>30</v>
      </c>
      <c r="L57" s="2" t="s">
        <v>335</v>
      </c>
      <c r="M57" s="2" t="s">
        <v>53</v>
      </c>
      <c r="N57" s="4" t="s">
        <v>454</v>
      </c>
      <c r="O57" s="4" t="s">
        <v>139</v>
      </c>
      <c r="P57" s="4" t="s">
        <v>34</v>
      </c>
      <c r="Q57" s="154">
        <v>176500</v>
      </c>
      <c r="R57" s="172">
        <v>1</v>
      </c>
      <c r="S57" s="174">
        <v>1157</v>
      </c>
      <c r="U57" s="154">
        <v>2042.105</v>
      </c>
      <c r="V57" s="171">
        <v>5.3300000000000005E-4</v>
      </c>
      <c r="W57" s="171">
        <v>1.00911107759909E-2</v>
      </c>
      <c r="X57" s="171">
        <v>1.5289555958404399E-3</v>
      </c>
    </row>
    <row r="58" spans="1:24">
      <c r="A58" s="4">
        <v>301</v>
      </c>
      <c r="B58" s="4">
        <v>7210</v>
      </c>
      <c r="C58" s="4" t="s">
        <v>1608</v>
      </c>
      <c r="D58" s="4" t="s">
        <v>1609</v>
      </c>
      <c r="E58" s="4" t="s">
        <v>1342</v>
      </c>
      <c r="F58" s="4" t="s">
        <v>1610</v>
      </c>
      <c r="G58" s="4" t="s">
        <v>1611</v>
      </c>
      <c r="H58" s="4" t="s">
        <v>329</v>
      </c>
      <c r="I58" s="4" t="s">
        <v>941</v>
      </c>
      <c r="J58" s="4" t="s">
        <v>30</v>
      </c>
      <c r="K58" s="4" t="s">
        <v>30</v>
      </c>
      <c r="L58" s="2" t="s">
        <v>335</v>
      </c>
      <c r="M58" s="2" t="s">
        <v>53</v>
      </c>
      <c r="N58" s="4" t="s">
        <v>452</v>
      </c>
      <c r="O58" s="4" t="s">
        <v>139</v>
      </c>
      <c r="P58" s="4" t="s">
        <v>34</v>
      </c>
      <c r="Q58" s="154">
        <v>54500</v>
      </c>
      <c r="R58" s="172">
        <v>1</v>
      </c>
      <c r="S58" s="174">
        <v>9094</v>
      </c>
      <c r="U58" s="154">
        <v>4956.2299999999996</v>
      </c>
      <c r="V58" s="171">
        <v>6.8499999999999995E-4</v>
      </c>
      <c r="W58" s="171">
        <v>2.44913292711634E-2</v>
      </c>
      <c r="X58" s="171">
        <v>3.7108060519768899E-3</v>
      </c>
    </row>
    <row r="59" spans="1:24">
      <c r="A59" s="4">
        <v>301</v>
      </c>
      <c r="B59" s="4">
        <v>7210</v>
      </c>
      <c r="C59" s="4" t="s">
        <v>1192</v>
      </c>
      <c r="D59" s="4" t="s">
        <v>1612</v>
      </c>
      <c r="E59" s="4" t="s">
        <v>1342</v>
      </c>
      <c r="F59" s="4" t="s">
        <v>1613</v>
      </c>
      <c r="G59" s="4" t="s">
        <v>1614</v>
      </c>
      <c r="H59" s="4" t="s">
        <v>329</v>
      </c>
      <c r="I59" s="4" t="s">
        <v>941</v>
      </c>
      <c r="J59" s="4" t="s">
        <v>30</v>
      </c>
      <c r="K59" s="4" t="s">
        <v>30</v>
      </c>
      <c r="L59" s="2" t="s">
        <v>335</v>
      </c>
      <c r="M59" s="2" t="s">
        <v>53</v>
      </c>
      <c r="N59" s="4" t="s">
        <v>455</v>
      </c>
      <c r="O59" s="4" t="s">
        <v>139</v>
      </c>
      <c r="P59" s="4" t="s">
        <v>34</v>
      </c>
      <c r="Q59" s="154">
        <v>465156</v>
      </c>
      <c r="R59" s="172">
        <v>1</v>
      </c>
      <c r="S59" s="174">
        <v>4982</v>
      </c>
      <c r="U59" s="154">
        <v>23174.072</v>
      </c>
      <c r="V59" s="171">
        <v>2.8800000000000001E-4</v>
      </c>
      <c r="W59" s="171">
        <v>0.11451523152604801</v>
      </c>
      <c r="X59" s="171">
        <v>1.7350786046992101E-2</v>
      </c>
    </row>
    <row r="60" spans="1:24">
      <c r="A60" s="4">
        <v>301</v>
      </c>
      <c r="B60" s="4">
        <v>7210</v>
      </c>
      <c r="C60" s="4" t="s">
        <v>1615</v>
      </c>
      <c r="D60" s="4" t="s">
        <v>1616</v>
      </c>
      <c r="E60" s="4" t="s">
        <v>1342</v>
      </c>
      <c r="F60" s="4" t="s">
        <v>1617</v>
      </c>
      <c r="G60" s="4" t="s">
        <v>1618</v>
      </c>
      <c r="H60" s="4" t="s">
        <v>329</v>
      </c>
      <c r="I60" s="4" t="s">
        <v>941</v>
      </c>
      <c r="J60" s="4" t="s">
        <v>30</v>
      </c>
      <c r="K60" s="4" t="s">
        <v>30</v>
      </c>
      <c r="L60" s="2" t="s">
        <v>335</v>
      </c>
      <c r="M60" s="2" t="s">
        <v>53</v>
      </c>
      <c r="N60" s="4" t="s">
        <v>455</v>
      </c>
      <c r="O60" s="4" t="s">
        <v>139</v>
      </c>
      <c r="P60" s="4" t="s">
        <v>34</v>
      </c>
      <c r="Q60" s="154">
        <v>41461.769999999997</v>
      </c>
      <c r="R60" s="172">
        <v>1</v>
      </c>
      <c r="S60" s="174">
        <v>16650</v>
      </c>
      <c r="U60" s="154">
        <v>6903.3850000000002</v>
      </c>
      <c r="V60" s="171">
        <v>1.6000000000000001E-4</v>
      </c>
      <c r="W60" s="171">
        <v>3.4113240889883698E-2</v>
      </c>
      <c r="X60" s="171">
        <v>5.1686708934893504E-3</v>
      </c>
    </row>
    <row r="61" spans="1:24">
      <c r="A61" s="4">
        <v>301</v>
      </c>
      <c r="B61" s="4">
        <v>7210</v>
      </c>
      <c r="C61" s="4" t="s">
        <v>1619</v>
      </c>
      <c r="D61" s="4" t="s">
        <v>1620</v>
      </c>
      <c r="E61" s="4" t="s">
        <v>1342</v>
      </c>
      <c r="F61" s="4" t="s">
        <v>1621</v>
      </c>
      <c r="G61" s="4" t="s">
        <v>1622</v>
      </c>
      <c r="H61" s="4" t="s">
        <v>329</v>
      </c>
      <c r="I61" s="4" t="s">
        <v>941</v>
      </c>
      <c r="J61" s="4" t="s">
        <v>30</v>
      </c>
      <c r="K61" s="4" t="s">
        <v>30</v>
      </c>
      <c r="L61" s="2" t="s">
        <v>335</v>
      </c>
      <c r="M61" s="2" t="s">
        <v>53</v>
      </c>
      <c r="N61" s="4" t="s">
        <v>471</v>
      </c>
      <c r="O61" s="4" t="s">
        <v>139</v>
      </c>
      <c r="P61" s="4" t="s">
        <v>34</v>
      </c>
      <c r="Q61" s="154">
        <v>14905</v>
      </c>
      <c r="R61" s="172">
        <v>1</v>
      </c>
      <c r="S61" s="174">
        <v>28940</v>
      </c>
      <c r="T61" s="153">
        <v>28.163</v>
      </c>
      <c r="U61" s="154">
        <v>4341.67</v>
      </c>
      <c r="V61" s="171">
        <v>3.1300000000000002E-4</v>
      </c>
      <c r="W61" s="171">
        <v>2.1454466803571499E-2</v>
      </c>
      <c r="X61" s="171">
        <v>3.2506755503209301E-3</v>
      </c>
    </row>
    <row r="62" spans="1:24">
      <c r="A62" s="4">
        <v>301</v>
      </c>
      <c r="B62" s="4">
        <v>7210</v>
      </c>
      <c r="C62" s="4" t="s">
        <v>1623</v>
      </c>
      <c r="D62" s="4" t="s">
        <v>1624</v>
      </c>
      <c r="E62" s="4" t="s">
        <v>320</v>
      </c>
      <c r="F62" s="4" t="s">
        <v>1625</v>
      </c>
      <c r="G62" s="4" t="s">
        <v>1626</v>
      </c>
      <c r="H62" s="4" t="s">
        <v>329</v>
      </c>
      <c r="I62" s="4" t="s">
        <v>941</v>
      </c>
      <c r="J62" s="4" t="s">
        <v>30</v>
      </c>
      <c r="K62" s="4" t="s">
        <v>98</v>
      </c>
      <c r="L62" s="2" t="s">
        <v>335</v>
      </c>
      <c r="M62" s="2" t="s">
        <v>53</v>
      </c>
      <c r="N62" s="4" t="s">
        <v>461</v>
      </c>
      <c r="O62" s="4" t="s">
        <v>139</v>
      </c>
      <c r="P62" s="4" t="s">
        <v>34</v>
      </c>
      <c r="Q62" s="154">
        <v>42144</v>
      </c>
      <c r="R62" s="172">
        <v>1</v>
      </c>
      <c r="S62" s="174">
        <v>8700</v>
      </c>
      <c r="U62" s="154">
        <v>3666.5279999999998</v>
      </c>
      <c r="V62" s="171">
        <v>4.1300000000000001E-4</v>
      </c>
      <c r="W62" s="171">
        <v>1.8118235943436901E-2</v>
      </c>
      <c r="X62" s="171">
        <v>2.74518621858605E-3</v>
      </c>
    </row>
    <row r="63" spans="1:24">
      <c r="A63" s="4">
        <v>301</v>
      </c>
      <c r="B63" s="4">
        <v>7210</v>
      </c>
      <c r="C63" s="4" t="s">
        <v>1627</v>
      </c>
      <c r="D63" s="4" t="s">
        <v>1628</v>
      </c>
      <c r="E63" s="4" t="s">
        <v>1342</v>
      </c>
      <c r="F63" s="4" t="s">
        <v>1629</v>
      </c>
      <c r="G63" s="4" t="s">
        <v>1630</v>
      </c>
      <c r="H63" s="4" t="s">
        <v>329</v>
      </c>
      <c r="I63" s="4" t="s">
        <v>941</v>
      </c>
      <c r="J63" s="4" t="s">
        <v>30</v>
      </c>
      <c r="K63" s="4" t="s">
        <v>306</v>
      </c>
      <c r="L63" s="2" t="s">
        <v>335</v>
      </c>
      <c r="M63" s="2" t="s">
        <v>53</v>
      </c>
      <c r="N63" s="4" t="s">
        <v>465</v>
      </c>
      <c r="O63" s="4" t="s">
        <v>139</v>
      </c>
      <c r="P63" s="4" t="s">
        <v>34</v>
      </c>
      <c r="Q63" s="154">
        <v>4300</v>
      </c>
      <c r="R63" s="172">
        <v>1</v>
      </c>
      <c r="S63" s="174">
        <v>68020</v>
      </c>
      <c r="U63" s="154">
        <v>2924.86</v>
      </c>
      <c r="V63" s="171">
        <v>1.47E-4</v>
      </c>
      <c r="W63" s="171">
        <v>1.44532657548288E-2</v>
      </c>
      <c r="X63" s="171">
        <v>2.1898879166594599E-3</v>
      </c>
    </row>
    <row r="64" spans="1:24">
      <c r="A64" s="4">
        <v>301</v>
      </c>
      <c r="B64" s="4">
        <v>7210</v>
      </c>
      <c r="C64" s="4" t="s">
        <v>1631</v>
      </c>
      <c r="D64" s="4" t="s">
        <v>1632</v>
      </c>
      <c r="E64" s="4" t="s">
        <v>320</v>
      </c>
      <c r="F64" s="4" t="s">
        <v>1633</v>
      </c>
      <c r="G64" s="4" t="s">
        <v>1634</v>
      </c>
      <c r="H64" s="4" t="s">
        <v>329</v>
      </c>
      <c r="I64" s="4" t="s">
        <v>941</v>
      </c>
      <c r="J64" s="4" t="s">
        <v>30</v>
      </c>
      <c r="K64" s="4" t="s">
        <v>30</v>
      </c>
      <c r="L64" s="2" t="s">
        <v>335</v>
      </c>
      <c r="M64" s="2" t="s">
        <v>53</v>
      </c>
      <c r="N64" s="4" t="s">
        <v>461</v>
      </c>
      <c r="O64" s="4" t="s">
        <v>139</v>
      </c>
      <c r="P64" s="4" t="s">
        <v>34</v>
      </c>
      <c r="Q64" s="154">
        <v>367104.3</v>
      </c>
      <c r="R64" s="172">
        <v>1</v>
      </c>
      <c r="S64" s="174">
        <v>1249</v>
      </c>
      <c r="T64" s="153">
        <v>69.459999999999994</v>
      </c>
      <c r="U64" s="154">
        <v>4654.5929999999998</v>
      </c>
      <c r="V64" s="171">
        <v>3.1300000000000002E-4</v>
      </c>
      <c r="W64" s="171">
        <v>2.3000780620873799E-2</v>
      </c>
      <c r="X64" s="171">
        <v>3.4849654334044599E-3</v>
      </c>
    </row>
    <row r="65" spans="1:24">
      <c r="A65" s="4">
        <v>301</v>
      </c>
      <c r="B65" s="4">
        <v>7210</v>
      </c>
      <c r="C65" s="4" t="s">
        <v>1635</v>
      </c>
      <c r="D65" s="4" t="s">
        <v>1636</v>
      </c>
      <c r="E65" s="4" t="s">
        <v>1342</v>
      </c>
      <c r="F65" s="4" t="s">
        <v>1637</v>
      </c>
      <c r="G65" s="4" t="s">
        <v>1638</v>
      </c>
      <c r="H65" s="4" t="s">
        <v>329</v>
      </c>
      <c r="I65" s="4" t="s">
        <v>941</v>
      </c>
      <c r="J65" s="4" t="s">
        <v>30</v>
      </c>
      <c r="K65" s="4" t="s">
        <v>98</v>
      </c>
      <c r="L65" s="2" t="s">
        <v>335</v>
      </c>
      <c r="M65" s="2" t="s">
        <v>53</v>
      </c>
      <c r="N65" s="4" t="s">
        <v>488</v>
      </c>
      <c r="O65" s="4" t="s">
        <v>139</v>
      </c>
      <c r="P65" s="4" t="s">
        <v>34</v>
      </c>
      <c r="Q65" s="154">
        <v>5069</v>
      </c>
      <c r="R65" s="172">
        <v>1</v>
      </c>
      <c r="S65" s="174">
        <v>56600</v>
      </c>
      <c r="U65" s="154">
        <v>2869.0540000000001</v>
      </c>
      <c r="V65" s="171">
        <v>6.7999999999999999E-5</v>
      </c>
      <c r="W65" s="171">
        <v>1.41774990689997E-2</v>
      </c>
      <c r="X65" s="171">
        <v>2.1481051013872501E-3</v>
      </c>
    </row>
    <row r="66" spans="1:24">
      <c r="A66" s="4">
        <v>301</v>
      </c>
      <c r="B66" s="4">
        <v>7210</v>
      </c>
      <c r="C66" s="4" t="s">
        <v>1639</v>
      </c>
      <c r="D66" s="4" t="s">
        <v>1640</v>
      </c>
      <c r="E66" s="4" t="s">
        <v>1342</v>
      </c>
      <c r="F66" s="4" t="s">
        <v>1639</v>
      </c>
      <c r="G66" s="4" t="s">
        <v>1641</v>
      </c>
      <c r="H66" s="4" t="s">
        <v>329</v>
      </c>
      <c r="I66" s="4" t="s">
        <v>941</v>
      </c>
      <c r="J66" s="4" t="s">
        <v>30</v>
      </c>
      <c r="K66" s="4" t="s">
        <v>30</v>
      </c>
      <c r="L66" s="2" t="s">
        <v>335</v>
      </c>
      <c r="M66" s="2" t="s">
        <v>53</v>
      </c>
      <c r="N66" s="4" t="s">
        <v>446</v>
      </c>
      <c r="O66" s="4" t="s">
        <v>139</v>
      </c>
      <c r="P66" s="4" t="s">
        <v>34</v>
      </c>
      <c r="Q66" s="154">
        <v>77029</v>
      </c>
      <c r="R66" s="172">
        <v>1</v>
      </c>
      <c r="S66" s="174">
        <v>8478</v>
      </c>
      <c r="U66" s="154">
        <v>6530.5190000000002</v>
      </c>
      <c r="V66" s="171">
        <v>9.5799999999999998E-4</v>
      </c>
      <c r="W66" s="171">
        <v>3.2270714198873701E-2</v>
      </c>
      <c r="X66" s="171">
        <v>4.88950028905918E-3</v>
      </c>
    </row>
    <row r="67" spans="1:24">
      <c r="A67" s="4">
        <v>301</v>
      </c>
      <c r="B67" s="4">
        <v>7210</v>
      </c>
      <c r="C67" s="4" t="s">
        <v>1642</v>
      </c>
      <c r="D67" s="4" t="s">
        <v>1643</v>
      </c>
      <c r="E67" s="4" t="s">
        <v>1342</v>
      </c>
      <c r="F67" s="4" t="s">
        <v>1644</v>
      </c>
      <c r="G67" s="4" t="s">
        <v>1645</v>
      </c>
      <c r="H67" s="4" t="s">
        <v>329</v>
      </c>
      <c r="I67" s="4" t="s">
        <v>941</v>
      </c>
      <c r="J67" s="4" t="s">
        <v>30</v>
      </c>
      <c r="K67" s="4" t="s">
        <v>30</v>
      </c>
      <c r="L67" s="2" t="s">
        <v>335</v>
      </c>
      <c r="M67" s="2" t="s">
        <v>53</v>
      </c>
      <c r="N67" s="4" t="s">
        <v>471</v>
      </c>
      <c r="O67" s="4" t="s">
        <v>139</v>
      </c>
      <c r="P67" s="4" t="s">
        <v>34</v>
      </c>
      <c r="Q67" s="154">
        <v>16697</v>
      </c>
      <c r="R67" s="172">
        <v>1</v>
      </c>
      <c r="S67" s="174">
        <v>24920</v>
      </c>
      <c r="U67" s="154">
        <v>4160.8919999999998</v>
      </c>
      <c r="V67" s="171">
        <v>1.3799999999999999E-4</v>
      </c>
      <c r="W67" s="171">
        <v>2.0561149468503601E-2</v>
      </c>
      <c r="X67" s="171">
        <v>3.1153244904987601E-3</v>
      </c>
    </row>
    <row r="68" spans="1:24">
      <c r="A68" s="4">
        <v>301</v>
      </c>
      <c r="B68" s="4">
        <v>7210</v>
      </c>
      <c r="C68" s="4" t="s">
        <v>1186</v>
      </c>
      <c r="D68" s="4" t="s">
        <v>1646</v>
      </c>
      <c r="E68" s="4" t="s">
        <v>1342</v>
      </c>
      <c r="F68" s="4" t="s">
        <v>1647</v>
      </c>
      <c r="G68" s="4" t="s">
        <v>1648</v>
      </c>
      <c r="H68" s="4" t="s">
        <v>329</v>
      </c>
      <c r="I68" s="4" t="s">
        <v>941</v>
      </c>
      <c r="J68" s="4" t="s">
        <v>30</v>
      </c>
      <c r="K68" s="4" t="s">
        <v>30</v>
      </c>
      <c r="L68" s="2" t="s">
        <v>335</v>
      </c>
      <c r="M68" s="2" t="s">
        <v>53</v>
      </c>
      <c r="N68" s="4" t="s">
        <v>455</v>
      </c>
      <c r="O68" s="4" t="s">
        <v>139</v>
      </c>
      <c r="P68" s="4" t="s">
        <v>34</v>
      </c>
      <c r="Q68" s="154">
        <v>226535</v>
      </c>
      <c r="R68" s="172">
        <v>1</v>
      </c>
      <c r="S68" s="174">
        <v>5008</v>
      </c>
      <c r="U68" s="154">
        <v>11344.873</v>
      </c>
      <c r="V68" s="171">
        <v>1.6899999999999999E-4</v>
      </c>
      <c r="W68" s="171">
        <v>5.6060960706881199E-2</v>
      </c>
      <c r="X68" s="171">
        <v>8.4940817204100794E-3</v>
      </c>
    </row>
    <row r="69" spans="1:24">
      <c r="A69" s="4">
        <v>301</v>
      </c>
      <c r="B69" s="4">
        <v>7210</v>
      </c>
      <c r="C69" s="4" t="s">
        <v>1649</v>
      </c>
      <c r="D69" s="4" t="s">
        <v>1650</v>
      </c>
      <c r="E69" s="4" t="s">
        <v>1342</v>
      </c>
      <c r="F69" s="4" t="s">
        <v>1651</v>
      </c>
      <c r="G69" s="4" t="s">
        <v>1652</v>
      </c>
      <c r="H69" s="4" t="s">
        <v>329</v>
      </c>
      <c r="I69" s="4" t="s">
        <v>941</v>
      </c>
      <c r="J69" s="4" t="s">
        <v>30</v>
      </c>
      <c r="K69" s="4" t="s">
        <v>30</v>
      </c>
      <c r="L69" s="2" t="s">
        <v>335</v>
      </c>
      <c r="M69" s="2" t="s">
        <v>53</v>
      </c>
      <c r="N69" s="4" t="s">
        <v>483</v>
      </c>
      <c r="O69" s="4" t="s">
        <v>139</v>
      </c>
      <c r="P69" s="4" t="s">
        <v>34</v>
      </c>
      <c r="Q69" s="154">
        <v>10500</v>
      </c>
      <c r="R69" s="172">
        <v>1</v>
      </c>
      <c r="S69" s="174">
        <v>30240</v>
      </c>
      <c r="U69" s="154">
        <v>3175.2</v>
      </c>
      <c r="V69" s="171">
        <v>7.5799999999999999E-4</v>
      </c>
      <c r="W69" s="171">
        <v>1.5690326861706998E-2</v>
      </c>
      <c r="X69" s="171">
        <v>2.3773213463130299E-3</v>
      </c>
    </row>
    <row r="70" spans="1:24">
      <c r="A70" s="4">
        <v>301</v>
      </c>
      <c r="B70" s="4">
        <v>7210</v>
      </c>
      <c r="C70" s="4" t="s">
        <v>1653</v>
      </c>
      <c r="D70" s="4" t="s">
        <v>1654</v>
      </c>
      <c r="E70" s="4" t="s">
        <v>1342</v>
      </c>
      <c r="F70" s="4" t="s">
        <v>1655</v>
      </c>
      <c r="G70" s="4" t="s">
        <v>1656</v>
      </c>
      <c r="H70" s="4" t="s">
        <v>329</v>
      </c>
      <c r="I70" s="4" t="s">
        <v>941</v>
      </c>
      <c r="J70" s="4" t="s">
        <v>30</v>
      </c>
      <c r="K70" s="4" t="s">
        <v>30</v>
      </c>
      <c r="L70" s="2" t="s">
        <v>335</v>
      </c>
      <c r="M70" s="2" t="s">
        <v>53</v>
      </c>
      <c r="N70" s="4" t="s">
        <v>484</v>
      </c>
      <c r="O70" s="4" t="s">
        <v>139</v>
      </c>
      <c r="P70" s="4" t="s">
        <v>34</v>
      </c>
      <c r="Q70" s="154">
        <v>5430</v>
      </c>
      <c r="R70" s="172">
        <v>1</v>
      </c>
      <c r="S70" s="174">
        <v>32170</v>
      </c>
      <c r="U70" s="154">
        <v>1746.8309999999999</v>
      </c>
      <c r="V70" s="171">
        <v>3.4099999999999999E-4</v>
      </c>
      <c r="W70" s="171">
        <v>8.6320072317216303E-3</v>
      </c>
      <c r="X70" s="171">
        <v>1.30787938545646E-3</v>
      </c>
    </row>
    <row r="71" spans="1:24">
      <c r="A71" s="4">
        <v>301</v>
      </c>
      <c r="B71" s="4">
        <v>7210</v>
      </c>
      <c r="C71" s="4" t="s">
        <v>1657</v>
      </c>
      <c r="D71" s="4" t="s">
        <v>1658</v>
      </c>
      <c r="E71" s="4" t="s">
        <v>1342</v>
      </c>
      <c r="F71" s="4" t="s">
        <v>1659</v>
      </c>
      <c r="G71" s="4" t="s">
        <v>1660</v>
      </c>
      <c r="H71" s="4" t="s">
        <v>329</v>
      </c>
      <c r="I71" s="4" t="s">
        <v>941</v>
      </c>
      <c r="J71" s="4" t="s">
        <v>30</v>
      </c>
      <c r="K71" s="4" t="s">
        <v>30</v>
      </c>
      <c r="L71" s="2" t="s">
        <v>335</v>
      </c>
      <c r="M71" s="2" t="s">
        <v>53</v>
      </c>
      <c r="N71" s="4" t="s">
        <v>470</v>
      </c>
      <c r="O71" s="4" t="s">
        <v>139</v>
      </c>
      <c r="P71" s="4" t="s">
        <v>34</v>
      </c>
      <c r="Q71" s="154">
        <v>297357</v>
      </c>
      <c r="R71" s="172">
        <v>1</v>
      </c>
      <c r="S71" s="174">
        <v>682.4</v>
      </c>
      <c r="T71" s="153">
        <v>51.561999999999998</v>
      </c>
      <c r="U71" s="154">
        <v>2080.7260000000001</v>
      </c>
      <c r="V71" s="171">
        <v>1.0319999999999999E-3</v>
      </c>
      <c r="W71" s="171">
        <v>1.02819581039999E-2</v>
      </c>
      <c r="X71" s="171">
        <v>1.5578718466465399E-3</v>
      </c>
    </row>
    <row r="72" spans="1:24">
      <c r="A72" s="4">
        <v>301</v>
      </c>
      <c r="B72" s="4">
        <v>7210</v>
      </c>
      <c r="C72" s="4" t="s">
        <v>1665</v>
      </c>
      <c r="D72" s="4" t="s">
        <v>1666</v>
      </c>
      <c r="E72" s="4" t="s">
        <v>320</v>
      </c>
      <c r="F72" s="4" t="s">
        <v>1667</v>
      </c>
      <c r="G72" s="4" t="s">
        <v>1668</v>
      </c>
      <c r="H72" s="4" t="s">
        <v>329</v>
      </c>
      <c r="I72" s="4" t="s">
        <v>941</v>
      </c>
      <c r="J72" s="4" t="s">
        <v>30</v>
      </c>
      <c r="K72" s="4" t="s">
        <v>30</v>
      </c>
      <c r="L72" s="2" t="s">
        <v>335</v>
      </c>
      <c r="M72" s="2" t="s">
        <v>53</v>
      </c>
      <c r="N72" s="4" t="s">
        <v>461</v>
      </c>
      <c r="O72" s="4" t="s">
        <v>139</v>
      </c>
      <c r="P72" s="4" t="s">
        <v>34</v>
      </c>
      <c r="Q72" s="154">
        <v>704750</v>
      </c>
      <c r="R72" s="172">
        <v>1</v>
      </c>
      <c r="S72" s="174">
        <v>370.8</v>
      </c>
      <c r="T72" s="153">
        <v>92.835999999999999</v>
      </c>
      <c r="U72" s="154">
        <v>2706.049</v>
      </c>
      <c r="V72" s="171">
        <v>6.2699999999999995E-4</v>
      </c>
      <c r="W72" s="171">
        <v>1.3372006302632401E-2</v>
      </c>
      <c r="X72" s="171">
        <v>2.02606078933029E-3</v>
      </c>
    </row>
    <row r="73" spans="1:24">
      <c r="A73" s="4">
        <v>301</v>
      </c>
      <c r="B73" s="4">
        <v>7210</v>
      </c>
      <c r="C73" s="4" t="s">
        <v>1669</v>
      </c>
      <c r="D73" s="4" t="s">
        <v>1670</v>
      </c>
      <c r="E73" s="4" t="s">
        <v>1342</v>
      </c>
      <c r="F73" s="4" t="s">
        <v>1671</v>
      </c>
      <c r="G73" s="4" t="s">
        <v>1672</v>
      </c>
      <c r="H73" s="4" t="s">
        <v>329</v>
      </c>
      <c r="I73" s="4" t="s">
        <v>941</v>
      </c>
      <c r="J73" s="4" t="s">
        <v>30</v>
      </c>
      <c r="K73" s="4" t="s">
        <v>30</v>
      </c>
      <c r="L73" s="2" t="s">
        <v>335</v>
      </c>
      <c r="M73" s="2" t="s">
        <v>53</v>
      </c>
      <c r="N73" s="4" t="s">
        <v>483</v>
      </c>
      <c r="O73" s="4" t="s">
        <v>139</v>
      </c>
      <c r="P73" s="4" t="s">
        <v>34</v>
      </c>
      <c r="Q73" s="154">
        <v>56000</v>
      </c>
      <c r="R73" s="172">
        <v>1</v>
      </c>
      <c r="S73" s="174">
        <v>3511</v>
      </c>
      <c r="U73" s="154">
        <v>1966.16</v>
      </c>
      <c r="V73" s="171">
        <v>2.03E-4</v>
      </c>
      <c r="W73" s="171">
        <v>9.7158267392333901E-3</v>
      </c>
      <c r="X73" s="171">
        <v>1.47209439980689E-3</v>
      </c>
    </row>
    <row r="74" spans="1:24">
      <c r="A74" s="4">
        <v>301</v>
      </c>
      <c r="B74" s="4">
        <v>7210</v>
      </c>
      <c r="C74" s="4" t="s">
        <v>1673</v>
      </c>
      <c r="D74" s="4" t="s">
        <v>1674</v>
      </c>
      <c r="E74" s="4" t="s">
        <v>322</v>
      </c>
      <c r="F74" s="4" t="s">
        <v>1675</v>
      </c>
      <c r="G74" s="4" t="s">
        <v>1676</v>
      </c>
      <c r="H74" s="4" t="s">
        <v>329</v>
      </c>
      <c r="I74" s="4" t="s">
        <v>941</v>
      </c>
      <c r="J74" s="4" t="s">
        <v>97</v>
      </c>
      <c r="K74" s="4" t="s">
        <v>299</v>
      </c>
      <c r="L74" s="2" t="s">
        <v>335</v>
      </c>
      <c r="M74" s="2" t="s">
        <v>354</v>
      </c>
      <c r="N74" s="4" t="s">
        <v>556</v>
      </c>
      <c r="O74" s="4" t="s">
        <v>139</v>
      </c>
      <c r="P74" s="4" t="s">
        <v>102</v>
      </c>
      <c r="Q74" s="154">
        <v>2300</v>
      </c>
      <c r="R74" s="172">
        <v>3.718</v>
      </c>
      <c r="S74" s="174">
        <v>10274</v>
      </c>
      <c r="U74" s="154">
        <v>878.57100000000003</v>
      </c>
      <c r="V74" s="171">
        <v>9.9999999999999995E-7</v>
      </c>
      <c r="W74" s="171">
        <v>4.34147883220055E-3</v>
      </c>
      <c r="X74" s="171">
        <v>6.5779957252169404E-4</v>
      </c>
    </row>
    <row r="75" spans="1:24">
      <c r="A75" s="4">
        <v>301</v>
      </c>
      <c r="B75" s="4">
        <v>7210</v>
      </c>
      <c r="C75" s="4" t="s">
        <v>1677</v>
      </c>
      <c r="D75" s="4" t="s">
        <v>1678</v>
      </c>
      <c r="E75" s="4" t="s">
        <v>322</v>
      </c>
      <c r="F75" s="4" t="s">
        <v>1679</v>
      </c>
      <c r="G75" s="4" t="s">
        <v>1680</v>
      </c>
      <c r="H75" s="4" t="s">
        <v>329</v>
      </c>
      <c r="I75" s="4" t="s">
        <v>941</v>
      </c>
      <c r="J75" s="4" t="s">
        <v>97</v>
      </c>
      <c r="K75" s="4" t="s">
        <v>98</v>
      </c>
      <c r="L75" s="2" t="s">
        <v>335</v>
      </c>
      <c r="M75" s="2" t="s">
        <v>354</v>
      </c>
      <c r="N75" s="4" t="s">
        <v>557</v>
      </c>
      <c r="O75" s="4" t="s">
        <v>139</v>
      </c>
      <c r="P75" s="4" t="s">
        <v>102</v>
      </c>
      <c r="Q75" s="154">
        <v>11018</v>
      </c>
      <c r="R75" s="172">
        <v>3.718</v>
      </c>
      <c r="S75" s="174">
        <v>15623</v>
      </c>
      <c r="U75" s="154">
        <v>6399.95</v>
      </c>
      <c r="V75" s="171">
        <v>1.9999999999999999E-6</v>
      </c>
      <c r="W75" s="171">
        <v>3.1625506613506403E-2</v>
      </c>
      <c r="X75" s="171">
        <v>4.7917416012373103E-3</v>
      </c>
    </row>
    <row r="76" spans="1:24">
      <c r="A76" s="4">
        <v>301</v>
      </c>
      <c r="B76" s="4">
        <v>7210</v>
      </c>
      <c r="C76" s="4" t="s">
        <v>1681</v>
      </c>
      <c r="D76" s="4" t="s">
        <v>1682</v>
      </c>
      <c r="E76" s="4" t="s">
        <v>322</v>
      </c>
      <c r="F76" s="4" t="s">
        <v>1683</v>
      </c>
      <c r="G76" s="4" t="s">
        <v>1684</v>
      </c>
      <c r="H76" s="4" t="s">
        <v>329</v>
      </c>
      <c r="I76" s="4" t="s">
        <v>941</v>
      </c>
      <c r="J76" s="4" t="s">
        <v>97</v>
      </c>
      <c r="K76" s="4" t="s">
        <v>98</v>
      </c>
      <c r="L76" s="2" t="s">
        <v>335</v>
      </c>
      <c r="M76" s="2" t="s">
        <v>354</v>
      </c>
      <c r="N76" s="4" t="s">
        <v>508</v>
      </c>
      <c r="O76" s="4" t="s">
        <v>139</v>
      </c>
      <c r="P76" s="4" t="s">
        <v>102</v>
      </c>
      <c r="Q76" s="154">
        <v>9500</v>
      </c>
      <c r="R76" s="172">
        <v>3.718</v>
      </c>
      <c r="S76" s="174">
        <v>19026</v>
      </c>
      <c r="U76" s="154">
        <v>6720.1729999999998</v>
      </c>
      <c r="V76" s="171">
        <v>9.9999999999999995E-7</v>
      </c>
      <c r="W76" s="171">
        <v>3.3207898133902902E-2</v>
      </c>
      <c r="X76" s="171">
        <v>5.03149780088948E-3</v>
      </c>
    </row>
    <row r="77" spans="1:24">
      <c r="A77" s="4">
        <v>301</v>
      </c>
      <c r="B77" s="4">
        <v>7210</v>
      </c>
      <c r="C77" s="4" t="s">
        <v>1685</v>
      </c>
      <c r="D77" s="4" t="s">
        <v>1686</v>
      </c>
      <c r="E77" s="4" t="s">
        <v>322</v>
      </c>
      <c r="F77" s="4" t="s">
        <v>1687</v>
      </c>
      <c r="G77" s="4" t="s">
        <v>1688</v>
      </c>
      <c r="H77" s="4" t="s">
        <v>329</v>
      </c>
      <c r="I77" s="4" t="s">
        <v>941</v>
      </c>
      <c r="J77" s="4" t="s">
        <v>97</v>
      </c>
      <c r="K77" s="4" t="s">
        <v>98</v>
      </c>
      <c r="L77" s="2" t="s">
        <v>335</v>
      </c>
      <c r="M77" s="2" t="s">
        <v>354</v>
      </c>
      <c r="N77" s="4" t="s">
        <v>556</v>
      </c>
      <c r="O77" s="4" t="s">
        <v>139</v>
      </c>
      <c r="P77" s="4" t="s">
        <v>102</v>
      </c>
      <c r="Q77" s="154">
        <v>3203</v>
      </c>
      <c r="R77" s="172">
        <v>3.718</v>
      </c>
      <c r="S77" s="174">
        <v>66263</v>
      </c>
      <c r="U77" s="154">
        <v>7891.098</v>
      </c>
      <c r="V77" s="171">
        <v>7.9999999999999996E-6</v>
      </c>
      <c r="W77" s="171">
        <v>3.8994048132538497E-2</v>
      </c>
      <c r="X77" s="171">
        <v>5.9081868607137496E-3</v>
      </c>
    </row>
    <row r="78" spans="1:24">
      <c r="A78" s="4">
        <v>301</v>
      </c>
      <c r="B78" s="4">
        <v>7210</v>
      </c>
      <c r="C78" s="4" t="s">
        <v>1689</v>
      </c>
      <c r="D78" s="4" t="s">
        <v>1690</v>
      </c>
      <c r="E78" s="4" t="s">
        <v>322</v>
      </c>
      <c r="F78" s="4" t="s">
        <v>1691</v>
      </c>
      <c r="G78" s="4" t="s">
        <v>1692</v>
      </c>
      <c r="H78" s="4" t="s">
        <v>329</v>
      </c>
      <c r="I78" s="4" t="s">
        <v>941</v>
      </c>
      <c r="J78" s="4" t="s">
        <v>97</v>
      </c>
      <c r="K78" s="4" t="s">
        <v>98</v>
      </c>
      <c r="L78" s="2" t="s">
        <v>335</v>
      </c>
      <c r="M78" s="2" t="s">
        <v>354</v>
      </c>
      <c r="N78" s="4" t="s">
        <v>556</v>
      </c>
      <c r="O78" s="4" t="s">
        <v>139</v>
      </c>
      <c r="P78" s="4" t="s">
        <v>102</v>
      </c>
      <c r="Q78" s="154">
        <v>4000</v>
      </c>
      <c r="R78" s="172">
        <v>3.718</v>
      </c>
      <c r="S78" s="174">
        <v>16743</v>
      </c>
      <c r="T78" s="153">
        <v>2.36</v>
      </c>
      <c r="U78" s="154">
        <v>2498.7930000000001</v>
      </c>
      <c r="V78" s="171">
        <v>9.0000000000000002E-6</v>
      </c>
      <c r="W78" s="171">
        <v>1.23478476421924E-2</v>
      </c>
      <c r="X78" s="171">
        <v>1.87088529382054E-3</v>
      </c>
    </row>
    <row r="79" spans="1:24">
      <c r="A79" s="4">
        <v>301</v>
      </c>
      <c r="B79" s="4">
        <v>7210</v>
      </c>
      <c r="C79" s="4" t="s">
        <v>1661</v>
      </c>
      <c r="D79" s="4" t="s">
        <v>1662</v>
      </c>
      <c r="E79" s="4" t="s">
        <v>1342</v>
      </c>
      <c r="F79" s="4" t="s">
        <v>1693</v>
      </c>
      <c r="G79" s="4" t="s">
        <v>1664</v>
      </c>
      <c r="H79" s="4" t="s">
        <v>329</v>
      </c>
      <c r="I79" s="4" t="s">
        <v>941</v>
      </c>
      <c r="J79" s="4" t="s">
        <v>97</v>
      </c>
      <c r="K79" s="4" t="s">
        <v>306</v>
      </c>
      <c r="L79" s="2" t="s">
        <v>335</v>
      </c>
      <c r="M79" s="2" t="s">
        <v>354</v>
      </c>
      <c r="N79" s="4" t="s">
        <v>556</v>
      </c>
      <c r="O79" s="4" t="s">
        <v>139</v>
      </c>
      <c r="P79" s="4" t="s">
        <v>102</v>
      </c>
      <c r="Q79" s="154">
        <v>14071</v>
      </c>
      <c r="R79" s="172">
        <v>3.718</v>
      </c>
      <c r="S79" s="174">
        <v>5863</v>
      </c>
      <c r="U79" s="154">
        <v>3067.2860000000001</v>
      </c>
      <c r="V79" s="171">
        <v>3.2499999999999999E-4</v>
      </c>
      <c r="W79" s="171">
        <v>1.5157066208606001E-2</v>
      </c>
      <c r="X79" s="171">
        <v>2.2965243084348899E-3</v>
      </c>
    </row>
    <row r="80" spans="1:24">
      <c r="A80" s="4">
        <v>301</v>
      </c>
      <c r="B80" s="4">
        <v>7210</v>
      </c>
      <c r="C80" s="4" t="s">
        <v>1694</v>
      </c>
      <c r="D80" s="4" t="s">
        <v>1695</v>
      </c>
      <c r="E80" s="4" t="s">
        <v>322</v>
      </c>
      <c r="F80" s="4" t="s">
        <v>1696</v>
      </c>
      <c r="G80" s="4" t="s">
        <v>1697</v>
      </c>
      <c r="H80" s="4" t="s">
        <v>329</v>
      </c>
      <c r="I80" s="4" t="s">
        <v>941</v>
      </c>
      <c r="J80" s="4" t="s">
        <v>97</v>
      </c>
      <c r="K80" s="4" t="s">
        <v>98</v>
      </c>
      <c r="L80" s="2" t="s">
        <v>335</v>
      </c>
      <c r="M80" s="2" t="s">
        <v>354</v>
      </c>
      <c r="N80" s="4" t="s">
        <v>1698</v>
      </c>
      <c r="O80" s="4" t="s">
        <v>139</v>
      </c>
      <c r="P80" s="4" t="s">
        <v>102</v>
      </c>
      <c r="Q80" s="154">
        <v>1030</v>
      </c>
      <c r="R80" s="172">
        <v>3.718</v>
      </c>
      <c r="S80" s="174">
        <v>94578</v>
      </c>
      <c r="U80" s="154">
        <v>3621.902</v>
      </c>
      <c r="V80" s="171">
        <v>1.9999999999999999E-6</v>
      </c>
      <c r="W80" s="171">
        <v>1.7897717181472001E-2</v>
      </c>
      <c r="X80" s="171">
        <v>2.71177429768074E-3</v>
      </c>
    </row>
    <row r="81" spans="1:24">
      <c r="A81" s="4">
        <v>301</v>
      </c>
      <c r="B81" s="4">
        <v>7210</v>
      </c>
      <c r="C81" s="4" t="s">
        <v>1699</v>
      </c>
      <c r="D81" s="4" t="s">
        <v>1700</v>
      </c>
      <c r="E81" s="4" t="s">
        <v>322</v>
      </c>
      <c r="F81" s="4" t="s">
        <v>1701</v>
      </c>
      <c r="G81" s="4" t="s">
        <v>1702</v>
      </c>
      <c r="H81" s="4" t="s">
        <v>329</v>
      </c>
      <c r="I81" s="4" t="s">
        <v>941</v>
      </c>
      <c r="J81" s="4" t="s">
        <v>97</v>
      </c>
      <c r="K81" s="4" t="s">
        <v>98</v>
      </c>
      <c r="L81" s="2" t="s">
        <v>335</v>
      </c>
      <c r="M81" s="2" t="s">
        <v>352</v>
      </c>
      <c r="N81" s="4" t="s">
        <v>1703</v>
      </c>
      <c r="O81" s="4" t="s">
        <v>139</v>
      </c>
      <c r="P81" s="4" t="s">
        <v>102</v>
      </c>
      <c r="Q81" s="154">
        <v>1600</v>
      </c>
      <c r="R81" s="172">
        <v>3.718</v>
      </c>
      <c r="S81" s="174">
        <v>54812</v>
      </c>
      <c r="U81" s="154">
        <v>3260.6559999999999</v>
      </c>
      <c r="V81" s="171">
        <v>9.9999999999999995E-7</v>
      </c>
      <c r="W81" s="171">
        <v>1.6112610997829999E-2</v>
      </c>
      <c r="X81" s="171">
        <v>2.4413037668108901E-3</v>
      </c>
    </row>
    <row r="82" spans="1:24">
      <c r="A82" s="4">
        <v>301</v>
      </c>
      <c r="B82" s="4">
        <v>7210</v>
      </c>
      <c r="C82" s="4" t="s">
        <v>1704</v>
      </c>
      <c r="D82" s="4" t="s">
        <v>1705</v>
      </c>
      <c r="E82" s="4" t="s">
        <v>322</v>
      </c>
      <c r="F82" s="4" t="s">
        <v>1706</v>
      </c>
      <c r="G82" s="4" t="s">
        <v>1707</v>
      </c>
      <c r="H82" s="4" t="s">
        <v>329</v>
      </c>
      <c r="I82" s="4" t="s">
        <v>941</v>
      </c>
      <c r="J82" s="4" t="s">
        <v>97</v>
      </c>
      <c r="K82" s="4" t="s">
        <v>98</v>
      </c>
      <c r="L82" s="2" t="s">
        <v>335</v>
      </c>
      <c r="M82" s="2" t="s">
        <v>354</v>
      </c>
      <c r="N82" s="4" t="s">
        <v>552</v>
      </c>
      <c r="O82" s="4" t="s">
        <v>139</v>
      </c>
      <c r="P82" s="4" t="s">
        <v>102</v>
      </c>
      <c r="Q82" s="154">
        <v>2729</v>
      </c>
      <c r="R82" s="172">
        <v>3.718</v>
      </c>
      <c r="S82" s="174">
        <v>37539</v>
      </c>
      <c r="U82" s="154">
        <v>3808.8649999999998</v>
      </c>
      <c r="V82" s="171">
        <v>0</v>
      </c>
      <c r="W82" s="171">
        <v>1.8821599390775899E-2</v>
      </c>
      <c r="X82" s="171">
        <v>2.85175639728999E-3</v>
      </c>
    </row>
    <row r="83" spans="1:24">
      <c r="A83" s="4">
        <v>301</v>
      </c>
      <c r="B83" s="4">
        <v>7210</v>
      </c>
      <c r="C83" s="4" t="s">
        <v>1635</v>
      </c>
      <c r="D83" s="4" t="s">
        <v>1636</v>
      </c>
      <c r="E83" s="4" t="s">
        <v>1342</v>
      </c>
      <c r="F83" s="4" t="s">
        <v>1708</v>
      </c>
      <c r="G83" s="4" t="s">
        <v>1709</v>
      </c>
      <c r="H83" s="4" t="s">
        <v>329</v>
      </c>
      <c r="I83" s="4" t="s">
        <v>941</v>
      </c>
      <c r="J83" s="4" t="s">
        <v>97</v>
      </c>
      <c r="K83" s="4" t="s">
        <v>98</v>
      </c>
      <c r="L83" s="2" t="s">
        <v>335</v>
      </c>
      <c r="M83" s="2" t="s">
        <v>354</v>
      </c>
      <c r="N83" s="4" t="s">
        <v>488</v>
      </c>
      <c r="O83" s="4" t="s">
        <v>139</v>
      </c>
      <c r="P83" s="4" t="s">
        <v>102</v>
      </c>
      <c r="Q83" s="154">
        <v>3557</v>
      </c>
      <c r="R83" s="172">
        <v>3.718</v>
      </c>
      <c r="S83" s="174">
        <v>15417</v>
      </c>
      <c r="U83" s="154">
        <v>2038.8869999999999</v>
      </c>
      <c r="V83" s="171">
        <v>5.5999999999999999E-5</v>
      </c>
      <c r="W83" s="171">
        <v>1.0075208168277E-2</v>
      </c>
      <c r="X83" s="171">
        <v>1.5265461107408999E-3</v>
      </c>
    </row>
    <row r="84" spans="1:24">
      <c r="A84" s="4">
        <v>301</v>
      </c>
      <c r="B84" s="4">
        <v>7210</v>
      </c>
      <c r="C84" s="4" t="s">
        <v>1710</v>
      </c>
      <c r="D84" s="4" t="s">
        <v>1711</v>
      </c>
      <c r="E84" s="4" t="s">
        <v>322</v>
      </c>
      <c r="F84" s="4" t="s">
        <v>1712</v>
      </c>
      <c r="G84" s="4" t="s">
        <v>1713</v>
      </c>
      <c r="H84" s="4" t="s">
        <v>329</v>
      </c>
      <c r="I84" s="4" t="s">
        <v>941</v>
      </c>
      <c r="J84" s="4" t="s">
        <v>97</v>
      </c>
      <c r="K84" s="4" t="s">
        <v>98</v>
      </c>
      <c r="L84" s="2" t="s">
        <v>335</v>
      </c>
      <c r="M84" s="2" t="s">
        <v>354</v>
      </c>
      <c r="N84" s="4" t="s">
        <v>556</v>
      </c>
      <c r="O84" s="4" t="s">
        <v>139</v>
      </c>
      <c r="P84" s="4" t="s">
        <v>102</v>
      </c>
      <c r="Q84" s="154">
        <v>11100</v>
      </c>
      <c r="R84" s="172">
        <v>3.718</v>
      </c>
      <c r="S84" s="174">
        <v>10838</v>
      </c>
      <c r="T84" s="153">
        <v>8.2000000000000003E-2</v>
      </c>
      <c r="U84" s="154">
        <v>4473.1239999999998</v>
      </c>
      <c r="V84" s="171">
        <v>0</v>
      </c>
      <c r="W84" s="171">
        <v>2.21040509450997E-2</v>
      </c>
      <c r="X84" s="171">
        <v>3.3490973524600799E-3</v>
      </c>
    </row>
    <row r="85" spans="1:24">
      <c r="A85" s="4">
        <v>301</v>
      </c>
      <c r="B85" s="4">
        <v>7210</v>
      </c>
      <c r="C85" s="4" t="s">
        <v>1714</v>
      </c>
      <c r="D85" s="4" t="s">
        <v>1715</v>
      </c>
      <c r="E85" s="4" t="s">
        <v>322</v>
      </c>
      <c r="F85" s="4" t="s">
        <v>1716</v>
      </c>
      <c r="G85" s="4" t="s">
        <v>1717</v>
      </c>
      <c r="H85" s="4" t="s">
        <v>329</v>
      </c>
      <c r="I85" s="4" t="s">
        <v>941</v>
      </c>
      <c r="J85" s="4" t="s">
        <v>97</v>
      </c>
      <c r="K85" s="4" t="s">
        <v>98</v>
      </c>
      <c r="L85" s="2" t="s">
        <v>335</v>
      </c>
      <c r="M85" s="2" t="s">
        <v>352</v>
      </c>
      <c r="N85" s="4" t="s">
        <v>565</v>
      </c>
      <c r="O85" s="4" t="s">
        <v>139</v>
      </c>
      <c r="P85" s="4" t="s">
        <v>102</v>
      </c>
      <c r="Q85" s="154">
        <v>4433</v>
      </c>
      <c r="R85" s="172">
        <v>3.718</v>
      </c>
      <c r="S85" s="174">
        <v>7077</v>
      </c>
      <c r="U85" s="154">
        <v>1166.424</v>
      </c>
      <c r="V85" s="171">
        <v>7.2999999999999999E-5</v>
      </c>
      <c r="W85" s="171">
        <v>5.7639103506562503E-3</v>
      </c>
      <c r="X85" s="171">
        <v>8.7331941747445302E-4</v>
      </c>
    </row>
    <row r="86" spans="1:24">
      <c r="A86" s="4">
        <v>301</v>
      </c>
      <c r="B86" s="4">
        <v>7210</v>
      </c>
      <c r="C86" s="4" t="s">
        <v>1718</v>
      </c>
      <c r="D86" s="4" t="s">
        <v>1719</v>
      </c>
      <c r="E86" s="4" t="s">
        <v>322</v>
      </c>
      <c r="F86" s="4" t="s">
        <v>1720</v>
      </c>
      <c r="G86" s="4" t="s">
        <v>1721</v>
      </c>
      <c r="H86" s="4" t="s">
        <v>329</v>
      </c>
      <c r="I86" s="4" t="s">
        <v>941</v>
      </c>
      <c r="J86" s="4" t="s">
        <v>97</v>
      </c>
      <c r="K86" s="4" t="s">
        <v>1722</v>
      </c>
      <c r="L86" s="2" t="s">
        <v>335</v>
      </c>
      <c r="M86" s="2" t="s">
        <v>352</v>
      </c>
      <c r="N86" s="4" t="s">
        <v>556</v>
      </c>
      <c r="O86" s="4" t="s">
        <v>139</v>
      </c>
      <c r="P86" s="4" t="s">
        <v>102</v>
      </c>
      <c r="Q86" s="154">
        <v>5100</v>
      </c>
      <c r="R86" s="172">
        <v>3.718</v>
      </c>
      <c r="S86" s="174">
        <v>16600</v>
      </c>
      <c r="T86" s="153">
        <v>2.7930000000000001</v>
      </c>
      <c r="U86" s="154">
        <v>3158.0439999999999</v>
      </c>
      <c r="V86" s="171">
        <v>9.9999999999999995E-7</v>
      </c>
      <c r="W86" s="171">
        <v>1.56055511393615E-2</v>
      </c>
      <c r="X86" s="171">
        <v>2.36447654478929E-3</v>
      </c>
    </row>
    <row r="87" spans="1:24">
      <c r="A87" s="4">
        <v>301</v>
      </c>
      <c r="B87" s="4">
        <v>7210</v>
      </c>
      <c r="C87" s="4" t="s">
        <v>1723</v>
      </c>
      <c r="D87" s="4" t="s">
        <v>1724</v>
      </c>
      <c r="E87" s="4" t="s">
        <v>322</v>
      </c>
      <c r="F87" s="4" t="s">
        <v>1723</v>
      </c>
      <c r="G87" s="4" t="s">
        <v>1725</v>
      </c>
      <c r="H87" s="4" t="s">
        <v>329</v>
      </c>
      <c r="I87" s="4" t="s">
        <v>941</v>
      </c>
      <c r="J87" s="4" t="s">
        <v>97</v>
      </c>
      <c r="K87" s="4" t="s">
        <v>98</v>
      </c>
      <c r="L87" s="2" t="s">
        <v>335</v>
      </c>
      <c r="M87" s="2" t="s">
        <v>354</v>
      </c>
      <c r="N87" s="4" t="s">
        <v>520</v>
      </c>
      <c r="O87" s="4" t="s">
        <v>139</v>
      </c>
      <c r="P87" s="4" t="s">
        <v>102</v>
      </c>
      <c r="Q87" s="154">
        <v>1400</v>
      </c>
      <c r="R87" s="172">
        <v>3.718</v>
      </c>
      <c r="S87" s="174">
        <v>25916</v>
      </c>
      <c r="U87" s="154">
        <v>1348.98</v>
      </c>
      <c r="V87" s="171">
        <v>0</v>
      </c>
      <c r="W87" s="171">
        <v>6.6660151662462997E-3</v>
      </c>
      <c r="X87" s="171">
        <v>1.0100019132322699E-3</v>
      </c>
    </row>
    <row r="88" spans="1:24">
      <c r="A88" s="4">
        <v>301</v>
      </c>
      <c r="B88" s="4">
        <v>7210</v>
      </c>
      <c r="C88" s="4" t="s">
        <v>1726</v>
      </c>
      <c r="D88" s="4" t="s">
        <v>1727</v>
      </c>
      <c r="E88" s="4" t="s">
        <v>322</v>
      </c>
      <c r="F88" s="4" t="s">
        <v>1728</v>
      </c>
      <c r="G88" s="4" t="s">
        <v>1729</v>
      </c>
      <c r="H88" s="4" t="s">
        <v>329</v>
      </c>
      <c r="I88" s="4" t="s">
        <v>941</v>
      </c>
      <c r="J88" s="4" t="s">
        <v>97</v>
      </c>
      <c r="K88" s="4" t="s">
        <v>98</v>
      </c>
      <c r="L88" s="2" t="s">
        <v>335</v>
      </c>
      <c r="M88" s="2" t="s">
        <v>352</v>
      </c>
      <c r="N88" s="4" t="s">
        <v>1703</v>
      </c>
      <c r="O88" s="4" t="s">
        <v>139</v>
      </c>
      <c r="P88" s="4" t="s">
        <v>102</v>
      </c>
      <c r="Q88" s="154">
        <v>2720</v>
      </c>
      <c r="R88" s="172">
        <v>3.718</v>
      </c>
      <c r="S88" s="174">
        <v>35046</v>
      </c>
      <c r="U88" s="154">
        <v>3544.1880000000001</v>
      </c>
      <c r="V88" s="171">
        <v>1.9999999999999999E-6</v>
      </c>
      <c r="W88" s="171">
        <v>1.7513689713035699E-2</v>
      </c>
      <c r="X88" s="171">
        <v>2.6535883397761899E-3</v>
      </c>
    </row>
    <row r="89" spans="1:24">
      <c r="A89" s="4">
        <v>301</v>
      </c>
      <c r="B89" s="4">
        <v>7211</v>
      </c>
      <c r="C89" s="4" t="s">
        <v>1563</v>
      </c>
      <c r="D89" s="4" t="s">
        <v>1564</v>
      </c>
      <c r="E89" s="4" t="s">
        <v>1342</v>
      </c>
      <c r="F89" s="4" t="s">
        <v>1565</v>
      </c>
      <c r="G89" s="4" t="s">
        <v>1566</v>
      </c>
      <c r="H89" s="4" t="s">
        <v>329</v>
      </c>
      <c r="I89" s="4" t="s">
        <v>941</v>
      </c>
      <c r="J89" s="4" t="s">
        <v>30</v>
      </c>
      <c r="K89" s="4" t="s">
        <v>30</v>
      </c>
      <c r="L89" s="2" t="s">
        <v>335</v>
      </c>
      <c r="M89" s="2" t="s">
        <v>53</v>
      </c>
      <c r="N89" s="4" t="s">
        <v>453</v>
      </c>
      <c r="O89" s="4" t="s">
        <v>139</v>
      </c>
      <c r="P89" s="4" t="s">
        <v>34</v>
      </c>
      <c r="Q89" s="154">
        <v>28</v>
      </c>
      <c r="R89" s="172">
        <v>1</v>
      </c>
      <c r="S89" s="174">
        <v>142500</v>
      </c>
      <c r="U89" s="154">
        <v>39.9</v>
      </c>
      <c r="V89" s="171">
        <v>9.9999999999999995E-7</v>
      </c>
      <c r="W89" s="171">
        <v>2.9168891729430199E-2</v>
      </c>
      <c r="X89" s="171">
        <v>1.88721364458979E-3</v>
      </c>
    </row>
    <row r="90" spans="1:24">
      <c r="A90" s="4">
        <v>301</v>
      </c>
      <c r="B90" s="4">
        <v>7211</v>
      </c>
      <c r="C90" s="4" t="s">
        <v>1567</v>
      </c>
      <c r="D90" s="4" t="s">
        <v>1568</v>
      </c>
      <c r="E90" s="4" t="s">
        <v>1342</v>
      </c>
      <c r="F90" s="4" t="s">
        <v>1569</v>
      </c>
      <c r="G90" s="4" t="s">
        <v>1570</v>
      </c>
      <c r="H90" s="4" t="s">
        <v>329</v>
      </c>
      <c r="I90" s="4" t="s">
        <v>941</v>
      </c>
      <c r="J90" s="4" t="s">
        <v>30</v>
      </c>
      <c r="K90" s="4" t="s">
        <v>30</v>
      </c>
      <c r="L90" s="2" t="s">
        <v>335</v>
      </c>
      <c r="M90" s="2" t="s">
        <v>53</v>
      </c>
      <c r="N90" s="4" t="s">
        <v>471</v>
      </c>
      <c r="O90" s="4" t="s">
        <v>139</v>
      </c>
      <c r="P90" s="4" t="s">
        <v>34</v>
      </c>
      <c r="Q90" s="154">
        <v>570</v>
      </c>
      <c r="R90" s="172">
        <v>1</v>
      </c>
      <c r="S90" s="174">
        <v>2900</v>
      </c>
      <c r="T90" s="153">
        <v>0.128</v>
      </c>
      <c r="U90" s="154">
        <v>16.658000000000001</v>
      </c>
      <c r="V90" s="171">
        <v>3.0000000000000001E-6</v>
      </c>
      <c r="W90" s="171">
        <v>1.2178048849533E-2</v>
      </c>
      <c r="X90" s="171">
        <v>7.8791406154561801E-4</v>
      </c>
    </row>
    <row r="91" spans="1:24">
      <c r="A91" s="4">
        <v>301</v>
      </c>
      <c r="B91" s="4">
        <v>7211</v>
      </c>
      <c r="C91" s="4" t="s">
        <v>1571</v>
      </c>
      <c r="D91" s="4" t="s">
        <v>1572</v>
      </c>
      <c r="E91" s="4" t="s">
        <v>1342</v>
      </c>
      <c r="F91" s="4" t="s">
        <v>1573</v>
      </c>
      <c r="G91" s="4" t="s">
        <v>1574</v>
      </c>
      <c r="H91" s="4" t="s">
        <v>329</v>
      </c>
      <c r="I91" s="4" t="s">
        <v>941</v>
      </c>
      <c r="J91" s="4" t="s">
        <v>30</v>
      </c>
      <c r="K91" s="4" t="s">
        <v>30</v>
      </c>
      <c r="L91" s="2" t="s">
        <v>335</v>
      </c>
      <c r="M91" s="2" t="s">
        <v>53</v>
      </c>
      <c r="N91" s="4" t="s">
        <v>471</v>
      </c>
      <c r="O91" s="4" t="s">
        <v>139</v>
      </c>
      <c r="P91" s="4" t="s">
        <v>34</v>
      </c>
      <c r="Q91" s="154">
        <v>1100</v>
      </c>
      <c r="R91" s="172">
        <v>1</v>
      </c>
      <c r="S91" s="174">
        <v>1796</v>
      </c>
      <c r="U91" s="154">
        <v>19.756</v>
      </c>
      <c r="V91" s="171">
        <v>1.9999999999999999E-6</v>
      </c>
      <c r="W91" s="171">
        <v>1.44426221806171E-2</v>
      </c>
      <c r="X91" s="171">
        <v>9.3443089630365899E-4</v>
      </c>
    </row>
    <row r="92" spans="1:24">
      <c r="A92" s="4">
        <v>301</v>
      </c>
      <c r="B92" s="4">
        <v>7211</v>
      </c>
      <c r="C92" s="4" t="s">
        <v>1575</v>
      </c>
      <c r="D92" s="4" t="s">
        <v>1576</v>
      </c>
      <c r="E92" s="4" t="s">
        <v>1342</v>
      </c>
      <c r="F92" s="4" t="s">
        <v>1577</v>
      </c>
      <c r="G92" s="4" t="s">
        <v>1578</v>
      </c>
      <c r="H92" s="4" t="s">
        <v>329</v>
      </c>
      <c r="I92" s="4" t="s">
        <v>941</v>
      </c>
      <c r="J92" s="4" t="s">
        <v>30</v>
      </c>
      <c r="K92" s="4" t="s">
        <v>98</v>
      </c>
      <c r="L92" s="2" t="s">
        <v>335</v>
      </c>
      <c r="M92" s="2" t="s">
        <v>53</v>
      </c>
      <c r="N92" s="4" t="s">
        <v>448</v>
      </c>
      <c r="O92" s="4" t="s">
        <v>139</v>
      </c>
      <c r="P92" s="4" t="s">
        <v>34</v>
      </c>
      <c r="Q92" s="154">
        <v>397.9</v>
      </c>
      <c r="R92" s="172">
        <v>1</v>
      </c>
      <c r="S92" s="174">
        <v>5941</v>
      </c>
      <c r="U92" s="154">
        <v>23.638999999999999</v>
      </c>
      <c r="V92" s="171">
        <v>3.0000000000000001E-6</v>
      </c>
      <c r="W92" s="171">
        <v>1.7281463733261199E-2</v>
      </c>
      <c r="X92" s="171">
        <v>1.1181026162536099E-3</v>
      </c>
    </row>
    <row r="93" spans="1:24">
      <c r="A93" s="4">
        <v>301</v>
      </c>
      <c r="B93" s="4">
        <v>7211</v>
      </c>
      <c r="C93" s="4" t="s">
        <v>1579</v>
      </c>
      <c r="D93" s="4" t="s">
        <v>1580</v>
      </c>
      <c r="E93" s="4" t="s">
        <v>1342</v>
      </c>
      <c r="F93" s="4" t="s">
        <v>1581</v>
      </c>
      <c r="G93" s="4" t="s">
        <v>1582</v>
      </c>
      <c r="H93" s="4" t="s">
        <v>329</v>
      </c>
      <c r="I93" s="4" t="s">
        <v>941</v>
      </c>
      <c r="J93" s="4" t="s">
        <v>30</v>
      </c>
      <c r="K93" s="4" t="s">
        <v>30</v>
      </c>
      <c r="L93" s="2" t="s">
        <v>335</v>
      </c>
      <c r="M93" s="2" t="s">
        <v>53</v>
      </c>
      <c r="N93" s="4" t="s">
        <v>448</v>
      </c>
      <c r="O93" s="4" t="s">
        <v>139</v>
      </c>
      <c r="P93" s="4" t="s">
        <v>34</v>
      </c>
      <c r="Q93" s="154">
        <v>3994</v>
      </c>
      <c r="R93" s="172">
        <v>1</v>
      </c>
      <c r="S93" s="174">
        <v>1013</v>
      </c>
      <c r="T93" s="153">
        <v>0.39100000000000001</v>
      </c>
      <c r="U93" s="154">
        <v>40.85</v>
      </c>
      <c r="V93" s="171">
        <v>6.9999999999999999E-6</v>
      </c>
      <c r="W93" s="171">
        <v>2.9863476877549599E-2</v>
      </c>
      <c r="X93" s="171">
        <v>1.93215297862482E-3</v>
      </c>
    </row>
    <row r="94" spans="1:24">
      <c r="A94" s="4">
        <v>301</v>
      </c>
      <c r="B94" s="4">
        <v>7211</v>
      </c>
      <c r="C94" s="4" t="s">
        <v>1583</v>
      </c>
      <c r="D94" s="4" t="s">
        <v>1584</v>
      </c>
      <c r="E94" s="4" t="s">
        <v>1342</v>
      </c>
      <c r="F94" s="4" t="s">
        <v>1585</v>
      </c>
      <c r="G94" s="4" t="s">
        <v>1586</v>
      </c>
      <c r="H94" s="4" t="s">
        <v>329</v>
      </c>
      <c r="I94" s="4" t="s">
        <v>941</v>
      </c>
      <c r="J94" s="4" t="s">
        <v>30</v>
      </c>
      <c r="K94" s="4" t="s">
        <v>30</v>
      </c>
      <c r="L94" s="2" t="s">
        <v>335</v>
      </c>
      <c r="M94" s="2" t="s">
        <v>53</v>
      </c>
      <c r="N94" s="4" t="s">
        <v>492</v>
      </c>
      <c r="O94" s="4" t="s">
        <v>139</v>
      </c>
      <c r="P94" s="4" t="s">
        <v>34</v>
      </c>
      <c r="Q94" s="154">
        <v>10028</v>
      </c>
      <c r="R94" s="172">
        <v>1</v>
      </c>
      <c r="S94" s="174">
        <v>546.6</v>
      </c>
      <c r="U94" s="154">
        <v>54.813000000000002</v>
      </c>
      <c r="V94" s="171">
        <v>3.9999999999999998E-6</v>
      </c>
      <c r="W94" s="171">
        <v>4.0071074247419999E-2</v>
      </c>
      <c r="X94" s="171">
        <v>2.5925797515577798E-3</v>
      </c>
    </row>
    <row r="95" spans="1:24">
      <c r="A95" s="4">
        <v>301</v>
      </c>
      <c r="B95" s="4">
        <v>7211</v>
      </c>
      <c r="C95" s="4" t="s">
        <v>1588</v>
      </c>
      <c r="D95" s="4" t="s">
        <v>1589</v>
      </c>
      <c r="E95" s="4" t="s">
        <v>1342</v>
      </c>
      <c r="F95" s="4" t="s">
        <v>1590</v>
      </c>
      <c r="G95" s="4" t="s">
        <v>1591</v>
      </c>
      <c r="H95" s="4" t="s">
        <v>329</v>
      </c>
      <c r="I95" s="4" t="s">
        <v>941</v>
      </c>
      <c r="J95" s="4" t="s">
        <v>30</v>
      </c>
      <c r="K95" s="4" t="s">
        <v>30</v>
      </c>
      <c r="L95" s="2" t="s">
        <v>335</v>
      </c>
      <c r="M95" s="2" t="s">
        <v>53</v>
      </c>
      <c r="N95" s="4" t="s">
        <v>455</v>
      </c>
      <c r="O95" s="4" t="s">
        <v>139</v>
      </c>
      <c r="P95" s="4" t="s">
        <v>34</v>
      </c>
      <c r="Q95" s="154">
        <v>3916</v>
      </c>
      <c r="R95" s="172">
        <v>1</v>
      </c>
      <c r="S95" s="174">
        <v>2572</v>
      </c>
      <c r="T95" s="153">
        <v>0.99199999999999999</v>
      </c>
      <c r="U95" s="154">
        <v>101.712</v>
      </c>
      <c r="V95" s="171">
        <v>3.0000000000000001E-6</v>
      </c>
      <c r="W95" s="171">
        <v>7.4356534641753597E-2</v>
      </c>
      <c r="X95" s="171">
        <v>4.8108329943419596E-3</v>
      </c>
    </row>
    <row r="96" spans="1:24">
      <c r="A96" s="4">
        <v>301</v>
      </c>
      <c r="B96" s="4">
        <v>7211</v>
      </c>
      <c r="C96" s="4" t="s">
        <v>1592</v>
      </c>
      <c r="D96" s="4" t="s">
        <v>1593</v>
      </c>
      <c r="E96" s="4" t="s">
        <v>1342</v>
      </c>
      <c r="F96" s="4" t="s">
        <v>1594</v>
      </c>
      <c r="G96" s="4" t="s">
        <v>1595</v>
      </c>
      <c r="H96" s="4" t="s">
        <v>329</v>
      </c>
      <c r="I96" s="4" t="s">
        <v>941</v>
      </c>
      <c r="J96" s="4" t="s">
        <v>30</v>
      </c>
      <c r="K96" s="4" t="s">
        <v>30</v>
      </c>
      <c r="L96" s="2" t="s">
        <v>335</v>
      </c>
      <c r="M96" s="2" t="s">
        <v>53</v>
      </c>
      <c r="N96" s="4" t="s">
        <v>454</v>
      </c>
      <c r="O96" s="4" t="s">
        <v>139</v>
      </c>
      <c r="P96" s="4" t="s">
        <v>34</v>
      </c>
      <c r="Q96" s="154">
        <v>40</v>
      </c>
      <c r="R96" s="172">
        <v>1</v>
      </c>
      <c r="S96" s="174">
        <v>30010</v>
      </c>
      <c r="U96" s="154">
        <v>12.004</v>
      </c>
      <c r="V96" s="171">
        <v>1.9999999999999999E-6</v>
      </c>
      <c r="W96" s="171">
        <v>8.7755232160420995E-3</v>
      </c>
      <c r="X96" s="171">
        <v>5.6777224535478404E-4</v>
      </c>
    </row>
    <row r="97" spans="1:24">
      <c r="A97" s="4">
        <v>301</v>
      </c>
      <c r="B97" s="4">
        <v>7211</v>
      </c>
      <c r="C97" s="4" t="s">
        <v>1596</v>
      </c>
      <c r="D97" s="4" t="s">
        <v>1597</v>
      </c>
      <c r="E97" s="4" t="s">
        <v>1342</v>
      </c>
      <c r="F97" s="4" t="s">
        <v>1598</v>
      </c>
      <c r="G97" s="4" t="s">
        <v>1599</v>
      </c>
      <c r="H97" s="4" t="s">
        <v>329</v>
      </c>
      <c r="I97" s="4" t="s">
        <v>941</v>
      </c>
      <c r="J97" s="4" t="s">
        <v>30</v>
      </c>
      <c r="K97" s="4" t="s">
        <v>30</v>
      </c>
      <c r="L97" s="2" t="s">
        <v>335</v>
      </c>
      <c r="M97" s="2" t="s">
        <v>53</v>
      </c>
      <c r="N97" s="4" t="s">
        <v>452</v>
      </c>
      <c r="O97" s="4" t="s">
        <v>139</v>
      </c>
      <c r="P97" s="4" t="s">
        <v>34</v>
      </c>
      <c r="Q97" s="154">
        <v>691</v>
      </c>
      <c r="R97" s="172">
        <v>1</v>
      </c>
      <c r="S97" s="174">
        <v>6881</v>
      </c>
      <c r="U97" s="154">
        <v>47.548000000000002</v>
      </c>
      <c r="V97" s="171">
        <v>3.0000000000000001E-6</v>
      </c>
      <c r="W97" s="171">
        <v>3.4759749498053799E-2</v>
      </c>
      <c r="X97" s="171">
        <v>2.24893952583956E-3</v>
      </c>
    </row>
    <row r="98" spans="1:24">
      <c r="A98" s="4">
        <v>301</v>
      </c>
      <c r="B98" s="4">
        <v>7211</v>
      </c>
      <c r="C98" s="4" t="s">
        <v>1600</v>
      </c>
      <c r="D98" s="4" t="s">
        <v>1601</v>
      </c>
      <c r="E98" s="4" t="s">
        <v>1342</v>
      </c>
      <c r="F98" s="4" t="s">
        <v>1602</v>
      </c>
      <c r="G98" s="4" t="s">
        <v>1603</v>
      </c>
      <c r="H98" s="4" t="s">
        <v>329</v>
      </c>
      <c r="I98" s="4" t="s">
        <v>941</v>
      </c>
      <c r="J98" s="4" t="s">
        <v>30</v>
      </c>
      <c r="K98" s="4" t="s">
        <v>98</v>
      </c>
      <c r="L98" s="2" t="s">
        <v>335</v>
      </c>
      <c r="M98" s="2" t="s">
        <v>53</v>
      </c>
      <c r="N98" s="4" t="s">
        <v>474</v>
      </c>
      <c r="O98" s="4" t="s">
        <v>139</v>
      </c>
      <c r="P98" s="4" t="s">
        <v>34</v>
      </c>
      <c r="Q98" s="154">
        <v>1270</v>
      </c>
      <c r="R98" s="172">
        <v>1</v>
      </c>
      <c r="S98" s="174">
        <v>5587</v>
      </c>
      <c r="U98" s="154">
        <v>70.954999999999998</v>
      </c>
      <c r="V98" s="171">
        <v>9.9999999999999995E-7</v>
      </c>
      <c r="W98" s="171">
        <v>5.1871573828885902E-2</v>
      </c>
      <c r="X98" s="171">
        <v>3.3560665521429698E-3</v>
      </c>
    </row>
    <row r="99" spans="1:24">
      <c r="A99" s="4">
        <v>301</v>
      </c>
      <c r="B99" s="4">
        <v>7211</v>
      </c>
      <c r="C99" s="4" t="s">
        <v>1604</v>
      </c>
      <c r="D99" s="4" t="s">
        <v>1605</v>
      </c>
      <c r="E99" s="4" t="s">
        <v>1342</v>
      </c>
      <c r="F99" s="4" t="s">
        <v>1606</v>
      </c>
      <c r="G99" s="4" t="s">
        <v>1607</v>
      </c>
      <c r="H99" s="4" t="s">
        <v>329</v>
      </c>
      <c r="I99" s="4" t="s">
        <v>941</v>
      </c>
      <c r="J99" s="4" t="s">
        <v>30</v>
      </c>
      <c r="K99" s="4" t="s">
        <v>30</v>
      </c>
      <c r="L99" s="2" t="s">
        <v>335</v>
      </c>
      <c r="M99" s="2" t="s">
        <v>53</v>
      </c>
      <c r="N99" s="4" t="s">
        <v>454</v>
      </c>
      <c r="O99" s="4" t="s">
        <v>139</v>
      </c>
      <c r="P99" s="4" t="s">
        <v>34</v>
      </c>
      <c r="Q99" s="154">
        <v>1380</v>
      </c>
      <c r="R99" s="172">
        <v>1</v>
      </c>
      <c r="S99" s="174">
        <v>1157</v>
      </c>
      <c r="U99" s="154">
        <v>15.967000000000001</v>
      </c>
      <c r="V99" s="171">
        <v>3.9999999999999998E-6</v>
      </c>
      <c r="W99" s="171">
        <v>1.16723816212311E-2</v>
      </c>
      <c r="X99" s="171">
        <v>7.5519762851397002E-4</v>
      </c>
    </row>
    <row r="100" spans="1:24">
      <c r="A100" s="4">
        <v>301</v>
      </c>
      <c r="B100" s="4">
        <v>7211</v>
      </c>
      <c r="C100" s="4" t="s">
        <v>1608</v>
      </c>
      <c r="D100" s="4" t="s">
        <v>1609</v>
      </c>
      <c r="E100" s="4" t="s">
        <v>1342</v>
      </c>
      <c r="F100" s="4" t="s">
        <v>1610</v>
      </c>
      <c r="G100" s="4" t="s">
        <v>1611</v>
      </c>
      <c r="H100" s="4" t="s">
        <v>329</v>
      </c>
      <c r="I100" s="4" t="s">
        <v>941</v>
      </c>
      <c r="J100" s="4" t="s">
        <v>30</v>
      </c>
      <c r="K100" s="4" t="s">
        <v>30</v>
      </c>
      <c r="L100" s="2" t="s">
        <v>335</v>
      </c>
      <c r="M100" s="2" t="s">
        <v>53</v>
      </c>
      <c r="N100" s="4" t="s">
        <v>452</v>
      </c>
      <c r="O100" s="4" t="s">
        <v>139</v>
      </c>
      <c r="P100" s="4" t="s">
        <v>34</v>
      </c>
      <c r="Q100" s="154">
        <v>170</v>
      </c>
      <c r="R100" s="172">
        <v>1</v>
      </c>
      <c r="S100" s="174">
        <v>9094</v>
      </c>
      <c r="U100" s="154">
        <v>15.46</v>
      </c>
      <c r="V100" s="171">
        <v>1.9999999999999999E-6</v>
      </c>
      <c r="W100" s="171">
        <v>1.13018855227731E-2</v>
      </c>
      <c r="X100" s="171">
        <v>7.3122670432654898E-4</v>
      </c>
    </row>
    <row r="101" spans="1:24">
      <c r="A101" s="4">
        <v>301</v>
      </c>
      <c r="B101" s="4">
        <v>7211</v>
      </c>
      <c r="C101" s="4" t="s">
        <v>1192</v>
      </c>
      <c r="D101" s="4" t="s">
        <v>1612</v>
      </c>
      <c r="E101" s="4" t="s">
        <v>1342</v>
      </c>
      <c r="F101" s="4" t="s">
        <v>1613</v>
      </c>
      <c r="G101" s="4" t="s">
        <v>1614</v>
      </c>
      <c r="H101" s="4" t="s">
        <v>329</v>
      </c>
      <c r="I101" s="4" t="s">
        <v>941</v>
      </c>
      <c r="J101" s="4" t="s">
        <v>30</v>
      </c>
      <c r="K101" s="4" t="s">
        <v>30</v>
      </c>
      <c r="L101" s="2" t="s">
        <v>335</v>
      </c>
      <c r="M101" s="2" t="s">
        <v>53</v>
      </c>
      <c r="N101" s="4" t="s">
        <v>455</v>
      </c>
      <c r="O101" s="4" t="s">
        <v>139</v>
      </c>
      <c r="P101" s="4" t="s">
        <v>34</v>
      </c>
      <c r="Q101" s="154">
        <v>2345</v>
      </c>
      <c r="R101" s="172">
        <v>1</v>
      </c>
      <c r="S101" s="174">
        <v>4982</v>
      </c>
      <c r="U101" s="154">
        <v>116.828</v>
      </c>
      <c r="V101" s="171">
        <v>9.9999999999999995E-7</v>
      </c>
      <c r="W101" s="171">
        <v>8.5407026718714196E-2</v>
      </c>
      <c r="X101" s="171">
        <v>5.5257946603702304E-3</v>
      </c>
    </row>
    <row r="102" spans="1:24">
      <c r="A102" s="4">
        <v>301</v>
      </c>
      <c r="B102" s="4">
        <v>7211</v>
      </c>
      <c r="C102" s="4" t="s">
        <v>1615</v>
      </c>
      <c r="D102" s="4" t="s">
        <v>1616</v>
      </c>
      <c r="E102" s="4" t="s">
        <v>1342</v>
      </c>
      <c r="F102" s="4" t="s">
        <v>1617</v>
      </c>
      <c r="G102" s="4" t="s">
        <v>1618</v>
      </c>
      <c r="H102" s="4" t="s">
        <v>329</v>
      </c>
      <c r="I102" s="4" t="s">
        <v>941</v>
      </c>
      <c r="J102" s="4" t="s">
        <v>30</v>
      </c>
      <c r="K102" s="4" t="s">
        <v>30</v>
      </c>
      <c r="L102" s="2" t="s">
        <v>335</v>
      </c>
      <c r="M102" s="2" t="s">
        <v>53</v>
      </c>
      <c r="N102" s="4" t="s">
        <v>455</v>
      </c>
      <c r="O102" s="4" t="s">
        <v>139</v>
      </c>
      <c r="P102" s="4" t="s">
        <v>34</v>
      </c>
      <c r="Q102" s="154">
        <v>322</v>
      </c>
      <c r="R102" s="172">
        <v>1</v>
      </c>
      <c r="S102" s="174">
        <v>16650</v>
      </c>
      <c r="U102" s="154">
        <v>53.613</v>
      </c>
      <c r="V102" s="171">
        <v>9.9999999999999995E-7</v>
      </c>
      <c r="W102" s="171">
        <v>3.9193779255387001E-2</v>
      </c>
      <c r="X102" s="171">
        <v>2.53581917612513E-3</v>
      </c>
    </row>
    <row r="103" spans="1:24">
      <c r="A103" s="4">
        <v>301</v>
      </c>
      <c r="B103" s="4">
        <v>7211</v>
      </c>
      <c r="C103" s="4" t="s">
        <v>1619</v>
      </c>
      <c r="D103" s="4" t="s">
        <v>1620</v>
      </c>
      <c r="E103" s="4" t="s">
        <v>1342</v>
      </c>
      <c r="F103" s="4" t="s">
        <v>1621</v>
      </c>
      <c r="G103" s="4" t="s">
        <v>1622</v>
      </c>
      <c r="H103" s="4" t="s">
        <v>329</v>
      </c>
      <c r="I103" s="4" t="s">
        <v>941</v>
      </c>
      <c r="J103" s="4" t="s">
        <v>30</v>
      </c>
      <c r="K103" s="4" t="s">
        <v>30</v>
      </c>
      <c r="L103" s="2" t="s">
        <v>335</v>
      </c>
      <c r="M103" s="2" t="s">
        <v>53</v>
      </c>
      <c r="N103" s="4" t="s">
        <v>471</v>
      </c>
      <c r="O103" s="4" t="s">
        <v>139</v>
      </c>
      <c r="P103" s="4" t="s">
        <v>34</v>
      </c>
      <c r="Q103" s="154">
        <v>200</v>
      </c>
      <c r="R103" s="172">
        <v>1</v>
      </c>
      <c r="S103" s="174">
        <v>28940</v>
      </c>
      <c r="T103" s="153">
        <v>0.37</v>
      </c>
      <c r="U103" s="154">
        <v>58.25</v>
      </c>
      <c r="V103" s="171">
        <v>3.9999999999999998E-6</v>
      </c>
      <c r="W103" s="171">
        <v>4.2583496894314003E-2</v>
      </c>
      <c r="X103" s="171">
        <v>2.7551323210614998E-3</v>
      </c>
    </row>
    <row r="104" spans="1:24">
      <c r="A104" s="4">
        <v>301</v>
      </c>
      <c r="B104" s="4">
        <v>7211</v>
      </c>
      <c r="C104" s="4" t="s">
        <v>1623</v>
      </c>
      <c r="D104" s="4" t="s">
        <v>1624</v>
      </c>
      <c r="E104" s="4" t="s">
        <v>320</v>
      </c>
      <c r="F104" s="4" t="s">
        <v>1625</v>
      </c>
      <c r="G104" s="4" t="s">
        <v>1626</v>
      </c>
      <c r="H104" s="4" t="s">
        <v>329</v>
      </c>
      <c r="I104" s="4" t="s">
        <v>941</v>
      </c>
      <c r="J104" s="4" t="s">
        <v>30</v>
      </c>
      <c r="K104" s="4" t="s">
        <v>98</v>
      </c>
      <c r="L104" s="2" t="s">
        <v>335</v>
      </c>
      <c r="M104" s="2" t="s">
        <v>53</v>
      </c>
      <c r="N104" s="4" t="s">
        <v>461</v>
      </c>
      <c r="O104" s="4" t="s">
        <v>139</v>
      </c>
      <c r="P104" s="4" t="s">
        <v>34</v>
      </c>
      <c r="Q104" s="154">
        <v>496</v>
      </c>
      <c r="R104" s="172">
        <v>1</v>
      </c>
      <c r="S104" s="174">
        <v>8700</v>
      </c>
      <c r="U104" s="154">
        <v>43.152000000000001</v>
      </c>
      <c r="V104" s="171">
        <v>5.0000000000000004E-6</v>
      </c>
      <c r="W104" s="171">
        <v>3.1546266062866403E-2</v>
      </c>
      <c r="X104" s="171">
        <v>2.0410286514120001E-3</v>
      </c>
    </row>
    <row r="105" spans="1:24">
      <c r="A105" s="4">
        <v>301</v>
      </c>
      <c r="B105" s="4">
        <v>7211</v>
      </c>
      <c r="C105" s="4" t="s">
        <v>1627</v>
      </c>
      <c r="D105" s="4" t="s">
        <v>1628</v>
      </c>
      <c r="E105" s="4" t="s">
        <v>1342</v>
      </c>
      <c r="F105" s="4" t="s">
        <v>1629</v>
      </c>
      <c r="G105" s="4" t="s">
        <v>1630</v>
      </c>
      <c r="H105" s="4" t="s">
        <v>329</v>
      </c>
      <c r="I105" s="4" t="s">
        <v>941</v>
      </c>
      <c r="J105" s="4" t="s">
        <v>30</v>
      </c>
      <c r="K105" s="4" t="s">
        <v>306</v>
      </c>
      <c r="L105" s="2" t="s">
        <v>335</v>
      </c>
      <c r="M105" s="2" t="s">
        <v>53</v>
      </c>
      <c r="N105" s="4" t="s">
        <v>465</v>
      </c>
      <c r="O105" s="4" t="s">
        <v>139</v>
      </c>
      <c r="P105" s="4" t="s">
        <v>34</v>
      </c>
      <c r="Q105" s="154">
        <v>30</v>
      </c>
      <c r="R105" s="172">
        <v>1</v>
      </c>
      <c r="S105" s="174">
        <v>68020</v>
      </c>
      <c r="U105" s="154">
        <v>20.405999999999999</v>
      </c>
      <c r="V105" s="171">
        <v>9.9999999999999995E-7</v>
      </c>
      <c r="W105" s="171">
        <v>1.4917804627337199E-2</v>
      </c>
      <c r="X105" s="171">
        <v>9.6517497823306602E-4</v>
      </c>
    </row>
    <row r="106" spans="1:24">
      <c r="A106" s="4">
        <v>301</v>
      </c>
      <c r="B106" s="4">
        <v>7211</v>
      </c>
      <c r="C106" s="4" t="s">
        <v>1631</v>
      </c>
      <c r="D106" s="4" t="s">
        <v>1632</v>
      </c>
      <c r="E106" s="4" t="s">
        <v>320</v>
      </c>
      <c r="F106" s="4" t="s">
        <v>1633</v>
      </c>
      <c r="G106" s="4" t="s">
        <v>1634</v>
      </c>
      <c r="H106" s="4" t="s">
        <v>329</v>
      </c>
      <c r="I106" s="4" t="s">
        <v>941</v>
      </c>
      <c r="J106" s="4" t="s">
        <v>30</v>
      </c>
      <c r="K106" s="4" t="s">
        <v>30</v>
      </c>
      <c r="L106" s="2" t="s">
        <v>335</v>
      </c>
      <c r="M106" s="2" t="s">
        <v>53</v>
      </c>
      <c r="N106" s="4" t="s">
        <v>461</v>
      </c>
      <c r="O106" s="4" t="s">
        <v>139</v>
      </c>
      <c r="P106" s="4" t="s">
        <v>34</v>
      </c>
      <c r="Q106" s="154">
        <v>3000</v>
      </c>
      <c r="R106" s="172">
        <v>1</v>
      </c>
      <c r="S106" s="174">
        <v>1249</v>
      </c>
      <c r="T106" s="153">
        <v>0.56000000000000005</v>
      </c>
      <c r="U106" s="154">
        <v>38.03</v>
      </c>
      <c r="V106" s="171">
        <v>3.0000000000000001E-6</v>
      </c>
      <c r="W106" s="171">
        <v>2.7801535962745299E-2</v>
      </c>
      <c r="X106" s="171">
        <v>1.7987463663732301E-3</v>
      </c>
    </row>
    <row r="107" spans="1:24">
      <c r="A107" s="4">
        <v>301</v>
      </c>
      <c r="B107" s="4">
        <v>7211</v>
      </c>
      <c r="C107" s="4" t="s">
        <v>1635</v>
      </c>
      <c r="D107" s="4" t="s">
        <v>1636</v>
      </c>
      <c r="E107" s="4" t="s">
        <v>1342</v>
      </c>
      <c r="F107" s="4" t="s">
        <v>1637</v>
      </c>
      <c r="G107" s="4" t="s">
        <v>1638</v>
      </c>
      <c r="H107" s="4" t="s">
        <v>329</v>
      </c>
      <c r="I107" s="4" t="s">
        <v>941</v>
      </c>
      <c r="J107" s="4" t="s">
        <v>30</v>
      </c>
      <c r="K107" s="4" t="s">
        <v>98</v>
      </c>
      <c r="L107" s="2" t="s">
        <v>335</v>
      </c>
      <c r="M107" s="2" t="s">
        <v>53</v>
      </c>
      <c r="N107" s="4" t="s">
        <v>488</v>
      </c>
      <c r="O107" s="4" t="s">
        <v>139</v>
      </c>
      <c r="P107" s="4" t="s">
        <v>34</v>
      </c>
      <c r="Q107" s="154">
        <v>85</v>
      </c>
      <c r="R107" s="172">
        <v>1</v>
      </c>
      <c r="S107" s="174">
        <v>56600</v>
      </c>
      <c r="U107" s="154">
        <v>48.11</v>
      </c>
      <c r="V107" s="171">
        <v>9.9999999999999995E-7</v>
      </c>
      <c r="W107" s="171">
        <v>3.5170811556463302E-2</v>
      </c>
      <c r="X107" s="171">
        <v>2.2755350486519999E-3</v>
      </c>
    </row>
    <row r="108" spans="1:24">
      <c r="A108" s="4">
        <v>301</v>
      </c>
      <c r="B108" s="4">
        <v>7211</v>
      </c>
      <c r="C108" s="4" t="s">
        <v>1639</v>
      </c>
      <c r="D108" s="4" t="s">
        <v>1640</v>
      </c>
      <c r="E108" s="4" t="s">
        <v>1342</v>
      </c>
      <c r="F108" s="4" t="s">
        <v>1639</v>
      </c>
      <c r="G108" s="4" t="s">
        <v>1641</v>
      </c>
      <c r="H108" s="4" t="s">
        <v>329</v>
      </c>
      <c r="I108" s="4" t="s">
        <v>941</v>
      </c>
      <c r="J108" s="4" t="s">
        <v>30</v>
      </c>
      <c r="K108" s="4" t="s">
        <v>30</v>
      </c>
      <c r="L108" s="2" t="s">
        <v>335</v>
      </c>
      <c r="M108" s="2" t="s">
        <v>53</v>
      </c>
      <c r="N108" s="4" t="s">
        <v>446</v>
      </c>
      <c r="O108" s="4" t="s">
        <v>139</v>
      </c>
      <c r="P108" s="4" t="s">
        <v>34</v>
      </c>
      <c r="Q108" s="154">
        <v>510</v>
      </c>
      <c r="R108" s="172">
        <v>1</v>
      </c>
      <c r="S108" s="174">
        <v>8478</v>
      </c>
      <c r="U108" s="154">
        <v>43.238</v>
      </c>
      <c r="V108" s="171">
        <v>6.0000000000000002E-6</v>
      </c>
      <c r="W108" s="171">
        <v>3.1608990145833502E-2</v>
      </c>
      <c r="X108" s="171">
        <v>2.04508687022668E-3</v>
      </c>
    </row>
    <row r="109" spans="1:24">
      <c r="A109" s="4">
        <v>301</v>
      </c>
      <c r="B109" s="4">
        <v>7211</v>
      </c>
      <c r="C109" s="4" t="s">
        <v>1642</v>
      </c>
      <c r="D109" s="4" t="s">
        <v>1643</v>
      </c>
      <c r="E109" s="4" t="s">
        <v>1342</v>
      </c>
      <c r="F109" s="4" t="s">
        <v>1644</v>
      </c>
      <c r="G109" s="4" t="s">
        <v>1645</v>
      </c>
      <c r="H109" s="4" t="s">
        <v>329</v>
      </c>
      <c r="I109" s="4" t="s">
        <v>941</v>
      </c>
      <c r="J109" s="4" t="s">
        <v>30</v>
      </c>
      <c r="K109" s="4" t="s">
        <v>30</v>
      </c>
      <c r="L109" s="2" t="s">
        <v>335</v>
      </c>
      <c r="M109" s="2" t="s">
        <v>53</v>
      </c>
      <c r="N109" s="4" t="s">
        <v>471</v>
      </c>
      <c r="O109" s="4" t="s">
        <v>139</v>
      </c>
      <c r="P109" s="4" t="s">
        <v>34</v>
      </c>
      <c r="Q109" s="154">
        <v>130</v>
      </c>
      <c r="R109" s="172">
        <v>1</v>
      </c>
      <c r="S109" s="174">
        <v>24920</v>
      </c>
      <c r="U109" s="154">
        <v>32.396000000000001</v>
      </c>
      <c r="V109" s="171">
        <v>9.9999999999999995E-7</v>
      </c>
      <c r="W109" s="171">
        <v>2.3683093144526799E-2</v>
      </c>
      <c r="X109" s="171">
        <v>1.5322850433616799E-3</v>
      </c>
    </row>
    <row r="110" spans="1:24">
      <c r="A110" s="4">
        <v>301</v>
      </c>
      <c r="B110" s="4">
        <v>7211</v>
      </c>
      <c r="C110" s="4" t="s">
        <v>1186</v>
      </c>
      <c r="D110" s="4" t="s">
        <v>1646</v>
      </c>
      <c r="E110" s="4" t="s">
        <v>1342</v>
      </c>
      <c r="F110" s="4" t="s">
        <v>1647</v>
      </c>
      <c r="G110" s="4" t="s">
        <v>1648</v>
      </c>
      <c r="H110" s="4" t="s">
        <v>329</v>
      </c>
      <c r="I110" s="4" t="s">
        <v>941</v>
      </c>
      <c r="J110" s="4" t="s">
        <v>30</v>
      </c>
      <c r="K110" s="4" t="s">
        <v>30</v>
      </c>
      <c r="L110" s="2" t="s">
        <v>335</v>
      </c>
      <c r="M110" s="2" t="s">
        <v>53</v>
      </c>
      <c r="N110" s="4" t="s">
        <v>455</v>
      </c>
      <c r="O110" s="4" t="s">
        <v>139</v>
      </c>
      <c r="P110" s="4" t="s">
        <v>34</v>
      </c>
      <c r="Q110" s="154">
        <v>2230</v>
      </c>
      <c r="R110" s="172">
        <v>1</v>
      </c>
      <c r="S110" s="174">
        <v>5008</v>
      </c>
      <c r="U110" s="154">
        <v>111.678</v>
      </c>
      <c r="V110" s="171">
        <v>1.9999999999999999E-6</v>
      </c>
      <c r="W110" s="171">
        <v>8.1642485165814405E-2</v>
      </c>
      <c r="X110" s="171">
        <v>5.2822305836079404E-3</v>
      </c>
    </row>
    <row r="111" spans="1:24">
      <c r="A111" s="4">
        <v>301</v>
      </c>
      <c r="B111" s="4">
        <v>7211</v>
      </c>
      <c r="C111" s="4" t="s">
        <v>1649</v>
      </c>
      <c r="D111" s="4" t="s">
        <v>1650</v>
      </c>
      <c r="E111" s="4" t="s">
        <v>1342</v>
      </c>
      <c r="F111" s="4" t="s">
        <v>1651</v>
      </c>
      <c r="G111" s="4" t="s">
        <v>1652</v>
      </c>
      <c r="H111" s="4" t="s">
        <v>329</v>
      </c>
      <c r="I111" s="4" t="s">
        <v>941</v>
      </c>
      <c r="J111" s="4" t="s">
        <v>30</v>
      </c>
      <c r="K111" s="4" t="s">
        <v>30</v>
      </c>
      <c r="L111" s="2" t="s">
        <v>335</v>
      </c>
      <c r="M111" s="2" t="s">
        <v>53</v>
      </c>
      <c r="N111" s="4" t="s">
        <v>483</v>
      </c>
      <c r="O111" s="4" t="s">
        <v>139</v>
      </c>
      <c r="P111" s="4" t="s">
        <v>34</v>
      </c>
      <c r="Q111" s="154">
        <v>70</v>
      </c>
      <c r="R111" s="172">
        <v>1</v>
      </c>
      <c r="S111" s="174">
        <v>30240</v>
      </c>
      <c r="U111" s="154">
        <v>21.167999999999999</v>
      </c>
      <c r="V111" s="171">
        <v>5.0000000000000004E-6</v>
      </c>
      <c r="W111" s="171">
        <v>1.54748646648766E-2</v>
      </c>
      <c r="X111" s="171">
        <v>1.00121650197185E-3</v>
      </c>
    </row>
    <row r="112" spans="1:24">
      <c r="A112" s="4">
        <v>301</v>
      </c>
      <c r="B112" s="4">
        <v>7211</v>
      </c>
      <c r="C112" s="4" t="s">
        <v>1669</v>
      </c>
      <c r="D112" s="4" t="s">
        <v>1670</v>
      </c>
      <c r="E112" s="4" t="s">
        <v>1342</v>
      </c>
      <c r="F112" s="4" t="s">
        <v>1671</v>
      </c>
      <c r="G112" s="4" t="s">
        <v>1672</v>
      </c>
      <c r="H112" s="4" t="s">
        <v>329</v>
      </c>
      <c r="I112" s="4" t="s">
        <v>941</v>
      </c>
      <c r="J112" s="4" t="s">
        <v>30</v>
      </c>
      <c r="K112" s="4" t="s">
        <v>30</v>
      </c>
      <c r="L112" s="2" t="s">
        <v>335</v>
      </c>
      <c r="M112" s="2" t="s">
        <v>53</v>
      </c>
      <c r="N112" s="4" t="s">
        <v>483</v>
      </c>
      <c r="O112" s="4" t="s">
        <v>139</v>
      </c>
      <c r="P112" s="4" t="s">
        <v>34</v>
      </c>
      <c r="Q112" s="154">
        <v>370</v>
      </c>
      <c r="R112" s="172">
        <v>1</v>
      </c>
      <c r="S112" s="174">
        <v>3511</v>
      </c>
      <c r="U112" s="154">
        <v>12.991</v>
      </c>
      <c r="V112" s="171">
        <v>9.9999999999999995E-7</v>
      </c>
      <c r="W112" s="171">
        <v>9.4968501701631295E-3</v>
      </c>
      <c r="X112" s="171">
        <v>6.1444176172362501E-4</v>
      </c>
    </row>
    <row r="113" spans="1:24">
      <c r="A113" s="4">
        <v>301</v>
      </c>
      <c r="B113" s="4">
        <v>7211</v>
      </c>
      <c r="C113" s="4" t="s">
        <v>1673</v>
      </c>
      <c r="D113" s="4" t="s">
        <v>1674</v>
      </c>
      <c r="E113" s="4" t="s">
        <v>322</v>
      </c>
      <c r="F113" s="4" t="s">
        <v>1675</v>
      </c>
      <c r="G113" s="4" t="s">
        <v>1676</v>
      </c>
      <c r="H113" s="4" t="s">
        <v>329</v>
      </c>
      <c r="I113" s="4" t="s">
        <v>941</v>
      </c>
      <c r="J113" s="4" t="s">
        <v>97</v>
      </c>
      <c r="K113" s="4" t="s">
        <v>299</v>
      </c>
      <c r="L113" s="2" t="s">
        <v>335</v>
      </c>
      <c r="M113" s="2" t="s">
        <v>354</v>
      </c>
      <c r="N113" s="4" t="s">
        <v>556</v>
      </c>
      <c r="O113" s="4" t="s">
        <v>139</v>
      </c>
      <c r="P113" s="4" t="s">
        <v>102</v>
      </c>
      <c r="Q113" s="154">
        <v>40</v>
      </c>
      <c r="R113" s="172">
        <v>3.718</v>
      </c>
      <c r="S113" s="174">
        <v>10274</v>
      </c>
      <c r="U113" s="154">
        <v>15.279</v>
      </c>
      <c r="V113" s="171">
        <v>0</v>
      </c>
      <c r="W113" s="171">
        <v>1.11700719589927E-2</v>
      </c>
      <c r="X113" s="171">
        <v>7.2269842843537596E-4</v>
      </c>
    </row>
    <row r="114" spans="1:24">
      <c r="A114" s="4">
        <v>301</v>
      </c>
      <c r="B114" s="4">
        <v>7211</v>
      </c>
      <c r="C114" s="4" t="s">
        <v>1677</v>
      </c>
      <c r="D114" s="4" t="s">
        <v>1678</v>
      </c>
      <c r="E114" s="4" t="s">
        <v>322</v>
      </c>
      <c r="F114" s="4" t="s">
        <v>1679</v>
      </c>
      <c r="G114" s="4" t="s">
        <v>1680</v>
      </c>
      <c r="H114" s="4" t="s">
        <v>329</v>
      </c>
      <c r="I114" s="4" t="s">
        <v>941</v>
      </c>
      <c r="J114" s="4" t="s">
        <v>97</v>
      </c>
      <c r="K114" s="4" t="s">
        <v>98</v>
      </c>
      <c r="L114" s="2" t="s">
        <v>335</v>
      </c>
      <c r="M114" s="2" t="s">
        <v>354</v>
      </c>
      <c r="N114" s="4" t="s">
        <v>557</v>
      </c>
      <c r="O114" s="4" t="s">
        <v>139</v>
      </c>
      <c r="P114" s="4" t="s">
        <v>102</v>
      </c>
      <c r="Q114" s="154">
        <v>100</v>
      </c>
      <c r="R114" s="172">
        <v>3.718</v>
      </c>
      <c r="S114" s="174">
        <v>15623</v>
      </c>
      <c r="U114" s="154">
        <v>58.085999999999999</v>
      </c>
      <c r="V114" s="171">
        <v>0</v>
      </c>
      <c r="W114" s="171">
        <v>4.2463995088413198E-2</v>
      </c>
      <c r="X114" s="171">
        <v>2.74740061014354E-3</v>
      </c>
    </row>
    <row r="115" spans="1:24">
      <c r="A115" s="4">
        <v>301</v>
      </c>
      <c r="B115" s="4">
        <v>7211</v>
      </c>
      <c r="C115" s="4" t="s">
        <v>1681</v>
      </c>
      <c r="D115" s="4" t="s">
        <v>1682</v>
      </c>
      <c r="E115" s="4" t="s">
        <v>322</v>
      </c>
      <c r="F115" s="4" t="s">
        <v>1683</v>
      </c>
      <c r="G115" s="4" t="s">
        <v>1684</v>
      </c>
      <c r="H115" s="4" t="s">
        <v>329</v>
      </c>
      <c r="I115" s="4" t="s">
        <v>941</v>
      </c>
      <c r="J115" s="4" t="s">
        <v>97</v>
      </c>
      <c r="K115" s="4" t="s">
        <v>98</v>
      </c>
      <c r="L115" s="2" t="s">
        <v>335</v>
      </c>
      <c r="M115" s="2" t="s">
        <v>354</v>
      </c>
      <c r="N115" s="4" t="s">
        <v>508</v>
      </c>
      <c r="O115" s="4" t="s">
        <v>139</v>
      </c>
      <c r="P115" s="4" t="s">
        <v>102</v>
      </c>
      <c r="Q115" s="154">
        <v>50</v>
      </c>
      <c r="R115" s="172">
        <v>3.718</v>
      </c>
      <c r="S115" s="174">
        <v>19026</v>
      </c>
      <c r="U115" s="154">
        <v>35.369</v>
      </c>
      <c r="V115" s="171">
        <v>0</v>
      </c>
      <c r="W115" s="171">
        <v>2.5856748721505101E-2</v>
      </c>
      <c r="X115" s="171">
        <v>1.67291954197628E-3</v>
      </c>
    </row>
    <row r="116" spans="1:24">
      <c r="A116" s="4">
        <v>301</v>
      </c>
      <c r="B116" s="4">
        <v>7211</v>
      </c>
      <c r="C116" s="4" t="s">
        <v>1685</v>
      </c>
      <c r="D116" s="4" t="s">
        <v>1686</v>
      </c>
      <c r="E116" s="4" t="s">
        <v>322</v>
      </c>
      <c r="F116" s="4" t="s">
        <v>1687</v>
      </c>
      <c r="G116" s="4" t="s">
        <v>1688</v>
      </c>
      <c r="H116" s="4" t="s">
        <v>329</v>
      </c>
      <c r="I116" s="4" t="s">
        <v>941</v>
      </c>
      <c r="J116" s="4" t="s">
        <v>97</v>
      </c>
      <c r="K116" s="4" t="s">
        <v>98</v>
      </c>
      <c r="L116" s="2" t="s">
        <v>335</v>
      </c>
      <c r="M116" s="2" t="s">
        <v>354</v>
      </c>
      <c r="N116" s="4" t="s">
        <v>556</v>
      </c>
      <c r="O116" s="4" t="s">
        <v>139</v>
      </c>
      <c r="P116" s="4" t="s">
        <v>102</v>
      </c>
      <c r="Q116" s="154">
        <v>32</v>
      </c>
      <c r="R116" s="172">
        <v>3.718</v>
      </c>
      <c r="S116" s="174">
        <v>66263</v>
      </c>
      <c r="U116" s="154">
        <v>78.837000000000003</v>
      </c>
      <c r="V116" s="171">
        <v>0</v>
      </c>
      <c r="W116" s="171">
        <v>5.7633831280415201E-2</v>
      </c>
      <c r="X116" s="171">
        <v>3.7288819126660199E-3</v>
      </c>
    </row>
    <row r="117" spans="1:24">
      <c r="A117" s="4">
        <v>301</v>
      </c>
      <c r="B117" s="4">
        <v>7211</v>
      </c>
      <c r="C117" s="4" t="s">
        <v>1689</v>
      </c>
      <c r="D117" s="4" t="s">
        <v>1690</v>
      </c>
      <c r="E117" s="4" t="s">
        <v>322</v>
      </c>
      <c r="F117" s="4" t="s">
        <v>1691</v>
      </c>
      <c r="G117" s="4" t="s">
        <v>1692</v>
      </c>
      <c r="H117" s="4" t="s">
        <v>329</v>
      </c>
      <c r="I117" s="4" t="s">
        <v>941</v>
      </c>
      <c r="J117" s="4" t="s">
        <v>97</v>
      </c>
      <c r="K117" s="4" t="s">
        <v>98</v>
      </c>
      <c r="L117" s="2" t="s">
        <v>335</v>
      </c>
      <c r="M117" s="2" t="s">
        <v>354</v>
      </c>
      <c r="N117" s="4" t="s">
        <v>556</v>
      </c>
      <c r="O117" s="4" t="s">
        <v>139</v>
      </c>
      <c r="P117" s="4" t="s">
        <v>102</v>
      </c>
      <c r="Q117" s="154">
        <v>40</v>
      </c>
      <c r="R117" s="172">
        <v>3.718</v>
      </c>
      <c r="S117" s="174">
        <v>16743</v>
      </c>
      <c r="T117" s="153">
        <v>2.4E-2</v>
      </c>
      <c r="U117" s="154">
        <v>24.988</v>
      </c>
      <c r="V117" s="171">
        <v>0</v>
      </c>
      <c r="W117" s="171">
        <v>1.8267427394879798E-2</v>
      </c>
      <c r="X117" s="171">
        <v>1.1818940037542499E-3</v>
      </c>
    </row>
    <row r="118" spans="1:24">
      <c r="A118" s="4">
        <v>301</v>
      </c>
      <c r="B118" s="4">
        <v>7211</v>
      </c>
      <c r="C118" s="4" t="s">
        <v>1704</v>
      </c>
      <c r="D118" s="4" t="s">
        <v>1705</v>
      </c>
      <c r="E118" s="4" t="s">
        <v>322</v>
      </c>
      <c r="F118" s="4" t="s">
        <v>1706</v>
      </c>
      <c r="G118" s="4" t="s">
        <v>1707</v>
      </c>
      <c r="H118" s="4" t="s">
        <v>329</v>
      </c>
      <c r="I118" s="4" t="s">
        <v>941</v>
      </c>
      <c r="J118" s="4" t="s">
        <v>97</v>
      </c>
      <c r="K118" s="4" t="s">
        <v>98</v>
      </c>
      <c r="L118" s="2" t="s">
        <v>335</v>
      </c>
      <c r="M118" s="2" t="s">
        <v>354</v>
      </c>
      <c r="N118" s="4" t="s">
        <v>552</v>
      </c>
      <c r="O118" s="4" t="s">
        <v>139</v>
      </c>
      <c r="P118" s="4" t="s">
        <v>102</v>
      </c>
      <c r="Q118" s="154">
        <v>30</v>
      </c>
      <c r="R118" s="172">
        <v>3.718</v>
      </c>
      <c r="S118" s="174">
        <v>37539</v>
      </c>
      <c r="U118" s="154">
        <v>41.871000000000002</v>
      </c>
      <c r="V118" s="171">
        <v>0</v>
      </c>
      <c r="W118" s="171">
        <v>3.06097915564989E-2</v>
      </c>
      <c r="X118" s="171">
        <v>1.98043918909643E-3</v>
      </c>
    </row>
    <row r="119" spans="1:24">
      <c r="A119" s="4">
        <v>301</v>
      </c>
      <c r="B119" s="4">
        <v>7211</v>
      </c>
      <c r="C119" s="4" t="s">
        <v>1635</v>
      </c>
      <c r="D119" s="4" t="s">
        <v>1636</v>
      </c>
      <c r="E119" s="4" t="s">
        <v>1342</v>
      </c>
      <c r="F119" s="4" t="s">
        <v>1708</v>
      </c>
      <c r="G119" s="4" t="s">
        <v>1709</v>
      </c>
      <c r="H119" s="4" t="s">
        <v>329</v>
      </c>
      <c r="I119" s="4" t="s">
        <v>941</v>
      </c>
      <c r="J119" s="4" t="s">
        <v>97</v>
      </c>
      <c r="K119" s="4" t="s">
        <v>98</v>
      </c>
      <c r="L119" s="2" t="s">
        <v>335</v>
      </c>
      <c r="M119" s="2" t="s">
        <v>354</v>
      </c>
      <c r="N119" s="4" t="s">
        <v>488</v>
      </c>
      <c r="O119" s="4" t="s">
        <v>139</v>
      </c>
      <c r="P119" s="4" t="s">
        <v>102</v>
      </c>
      <c r="Q119" s="154">
        <v>30</v>
      </c>
      <c r="R119" s="172">
        <v>3.718</v>
      </c>
      <c r="S119" s="174">
        <v>15417</v>
      </c>
      <c r="U119" s="154">
        <v>17.196000000000002</v>
      </c>
      <c r="V119" s="171">
        <v>0</v>
      </c>
      <c r="W119" s="171">
        <v>1.2571223432338199E-2</v>
      </c>
      <c r="X119" s="171">
        <v>8.1335227305734403E-4</v>
      </c>
    </row>
    <row r="120" spans="1:24">
      <c r="A120" s="4">
        <v>301</v>
      </c>
      <c r="B120" s="4">
        <v>7211</v>
      </c>
      <c r="C120" s="4" t="s">
        <v>1718</v>
      </c>
      <c r="D120" s="4" t="s">
        <v>1719</v>
      </c>
      <c r="E120" s="4" t="s">
        <v>322</v>
      </c>
      <c r="F120" s="4" t="s">
        <v>1720</v>
      </c>
      <c r="G120" s="4" t="s">
        <v>1721</v>
      </c>
      <c r="H120" s="4" t="s">
        <v>329</v>
      </c>
      <c r="I120" s="4" t="s">
        <v>941</v>
      </c>
      <c r="J120" s="4" t="s">
        <v>97</v>
      </c>
      <c r="K120" s="4" t="s">
        <v>1722</v>
      </c>
      <c r="L120" s="2" t="s">
        <v>335</v>
      </c>
      <c r="M120" s="2" t="s">
        <v>352</v>
      </c>
      <c r="N120" s="4" t="s">
        <v>556</v>
      </c>
      <c r="O120" s="4" t="s">
        <v>139</v>
      </c>
      <c r="P120" s="4" t="s">
        <v>102</v>
      </c>
      <c r="Q120" s="154">
        <v>60</v>
      </c>
      <c r="R120" s="172">
        <v>3.718</v>
      </c>
      <c r="S120" s="174">
        <v>16600</v>
      </c>
      <c r="T120" s="153">
        <v>3.1E-2</v>
      </c>
      <c r="U120" s="154">
        <v>37.148000000000003</v>
      </c>
      <c r="V120" s="171">
        <v>0</v>
      </c>
      <c r="W120" s="171">
        <v>2.7156680251363901E-2</v>
      </c>
      <c r="X120" s="171">
        <v>1.75702450362304E-3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74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5" width="11.625" style="2" customWidth="1"/>
    <col min="16" max="16" width="11.625" style="4" customWidth="1"/>
    <col min="17" max="18" width="11.625" style="2" customWidth="1"/>
    <col min="19" max="19" width="11.625" style="132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3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578</v>
      </c>
      <c r="N1" s="19" t="s">
        <v>125</v>
      </c>
      <c r="O1" s="19" t="s">
        <v>11</v>
      </c>
      <c r="P1" s="19" t="s">
        <v>17</v>
      </c>
      <c r="Q1" s="162" t="s">
        <v>18</v>
      </c>
      <c r="R1" s="173" t="s">
        <v>19</v>
      </c>
      <c r="S1" s="19" t="s">
        <v>16</v>
      </c>
      <c r="T1" s="19" t="s">
        <v>20</v>
      </c>
      <c r="U1" s="168" t="s">
        <v>23</v>
      </c>
      <c r="V1" s="168" t="s">
        <v>24</v>
      </c>
      <c r="W1" s="168" t="s">
        <v>25</v>
      </c>
    </row>
    <row r="2" spans="1:23">
      <c r="A2" s="20">
        <v>301</v>
      </c>
      <c r="B2" s="20">
        <v>7209</v>
      </c>
      <c r="C2" s="20" t="s">
        <v>1480</v>
      </c>
      <c r="D2" s="20" t="s">
        <v>1481</v>
      </c>
      <c r="E2" s="18" t="s">
        <v>1342</v>
      </c>
      <c r="F2" s="20" t="s">
        <v>1482</v>
      </c>
      <c r="G2" s="20" t="s">
        <v>1483</v>
      </c>
      <c r="H2" s="18" t="s">
        <v>329</v>
      </c>
      <c r="I2" s="20" t="s">
        <v>991</v>
      </c>
      <c r="J2" s="18" t="s">
        <v>30</v>
      </c>
      <c r="K2" s="18" t="s">
        <v>30</v>
      </c>
      <c r="L2" s="18" t="s">
        <v>53</v>
      </c>
      <c r="M2" s="20" t="s">
        <v>1479</v>
      </c>
      <c r="N2" s="20" t="s">
        <v>139</v>
      </c>
      <c r="O2" s="18" t="s">
        <v>34</v>
      </c>
      <c r="P2" s="156">
        <v>5567</v>
      </c>
      <c r="Q2" s="178">
        <v>1</v>
      </c>
      <c r="R2" s="179">
        <v>3763</v>
      </c>
      <c r="S2" s="131"/>
      <c r="T2" s="155">
        <v>209.48599999999999</v>
      </c>
      <c r="U2" s="177">
        <v>6.4999999999999994E-5</v>
      </c>
      <c r="V2" s="177">
        <v>4.4586096397624599E-2</v>
      </c>
      <c r="W2" s="177">
        <v>1.0300471845211601E-2</v>
      </c>
    </row>
    <row r="3" spans="1:23">
      <c r="A3" s="20">
        <v>301</v>
      </c>
      <c r="B3" s="20">
        <v>7209</v>
      </c>
      <c r="C3" s="20" t="s">
        <v>1480</v>
      </c>
      <c r="D3" s="20" t="s">
        <v>1481</v>
      </c>
      <c r="E3" s="18" t="s">
        <v>1342</v>
      </c>
      <c r="F3" s="20" t="s">
        <v>1484</v>
      </c>
      <c r="G3" s="20" t="s">
        <v>1485</v>
      </c>
      <c r="H3" s="18" t="s">
        <v>329</v>
      </c>
      <c r="I3" s="20" t="s">
        <v>991</v>
      </c>
      <c r="J3" s="18" t="s">
        <v>30</v>
      </c>
      <c r="K3" s="18" t="s">
        <v>30</v>
      </c>
      <c r="L3" s="18" t="s">
        <v>53</v>
      </c>
      <c r="M3" s="20" t="s">
        <v>1479</v>
      </c>
      <c r="N3" s="20" t="s">
        <v>139</v>
      </c>
      <c r="O3" s="18" t="s">
        <v>34</v>
      </c>
      <c r="P3" s="156">
        <v>3510</v>
      </c>
      <c r="Q3" s="178">
        <v>1</v>
      </c>
      <c r="R3" s="179">
        <v>3593</v>
      </c>
      <c r="S3" s="131"/>
      <c r="T3" s="155">
        <v>126.114</v>
      </c>
      <c r="U3" s="177">
        <v>5.8E-5</v>
      </c>
      <c r="V3" s="177">
        <v>2.6841596575349499E-2</v>
      </c>
      <c r="W3" s="177">
        <v>6.2010611411059697E-3</v>
      </c>
    </row>
    <row r="4" spans="1:23">
      <c r="A4" s="20">
        <v>301</v>
      </c>
      <c r="B4" s="20">
        <v>7209</v>
      </c>
      <c r="C4" s="20" t="s">
        <v>1486</v>
      </c>
      <c r="D4" s="20" t="s">
        <v>1487</v>
      </c>
      <c r="E4" s="18" t="s">
        <v>1342</v>
      </c>
      <c r="F4" s="20" t="s">
        <v>1488</v>
      </c>
      <c r="G4" s="20" t="s">
        <v>1489</v>
      </c>
      <c r="H4" s="18" t="s">
        <v>329</v>
      </c>
      <c r="I4" s="20" t="s">
        <v>991</v>
      </c>
      <c r="J4" s="18" t="s">
        <v>30</v>
      </c>
      <c r="K4" s="18" t="s">
        <v>30</v>
      </c>
      <c r="L4" s="18" t="s">
        <v>53</v>
      </c>
      <c r="M4" s="20" t="s">
        <v>1479</v>
      </c>
      <c r="N4" s="20" t="s">
        <v>139</v>
      </c>
      <c r="O4" s="18" t="s">
        <v>34</v>
      </c>
      <c r="P4" s="156">
        <v>14700</v>
      </c>
      <c r="Q4" s="178">
        <v>1</v>
      </c>
      <c r="R4" s="179">
        <v>2395</v>
      </c>
      <c r="S4" s="131"/>
      <c r="T4" s="155">
        <v>352.065</v>
      </c>
      <c r="U4" s="177">
        <v>5.8999999999999998E-5</v>
      </c>
      <c r="V4" s="177">
        <v>7.4931920474525404E-2</v>
      </c>
      <c r="W4" s="177">
        <v>1.7311094702531501E-2</v>
      </c>
    </row>
    <row r="5" spans="1:23">
      <c r="A5" s="20">
        <v>301</v>
      </c>
      <c r="B5" s="20">
        <v>7209</v>
      </c>
      <c r="C5" s="20" t="s">
        <v>1490</v>
      </c>
      <c r="D5" s="20" t="s">
        <v>1491</v>
      </c>
      <c r="E5" s="18" t="s">
        <v>1342</v>
      </c>
      <c r="F5" s="20" t="s">
        <v>1492</v>
      </c>
      <c r="G5" s="20" t="s">
        <v>1493</v>
      </c>
      <c r="H5" s="18" t="s">
        <v>329</v>
      </c>
      <c r="I5" s="20" t="s">
        <v>991</v>
      </c>
      <c r="J5" s="18" t="s">
        <v>30</v>
      </c>
      <c r="K5" s="18" t="s">
        <v>30</v>
      </c>
      <c r="L5" s="18" t="s">
        <v>53</v>
      </c>
      <c r="M5" s="20" t="s">
        <v>1479</v>
      </c>
      <c r="N5" s="20" t="s">
        <v>139</v>
      </c>
      <c r="O5" s="18" t="s">
        <v>34</v>
      </c>
      <c r="P5" s="156">
        <v>1700</v>
      </c>
      <c r="Q5" s="178">
        <v>1</v>
      </c>
      <c r="R5" s="179">
        <v>6632</v>
      </c>
      <c r="S5" s="131"/>
      <c r="T5" s="155">
        <v>112.744</v>
      </c>
      <c r="U5" s="177">
        <v>1.36E-4</v>
      </c>
      <c r="V5" s="177">
        <v>2.3995922463124399E-2</v>
      </c>
      <c r="W5" s="177">
        <v>5.5436412626708601E-3</v>
      </c>
    </row>
    <row r="6" spans="1:23">
      <c r="A6" s="20">
        <v>301</v>
      </c>
      <c r="B6" s="20">
        <v>7209</v>
      </c>
      <c r="C6" s="20" t="s">
        <v>1494</v>
      </c>
      <c r="D6" s="20" t="s">
        <v>1495</v>
      </c>
      <c r="E6" s="18" t="s">
        <v>1342</v>
      </c>
      <c r="F6" s="20" t="s">
        <v>1496</v>
      </c>
      <c r="G6" s="20" t="s">
        <v>1497</v>
      </c>
      <c r="H6" s="18" t="s">
        <v>329</v>
      </c>
      <c r="I6" s="20" t="s">
        <v>992</v>
      </c>
      <c r="J6" s="18" t="s">
        <v>30</v>
      </c>
      <c r="K6" s="18" t="s">
        <v>98</v>
      </c>
      <c r="L6" s="18" t="s">
        <v>53</v>
      </c>
      <c r="M6" s="20" t="s">
        <v>1498</v>
      </c>
      <c r="N6" s="20" t="s">
        <v>139</v>
      </c>
      <c r="O6" s="18" t="s">
        <v>34</v>
      </c>
      <c r="P6" s="156">
        <v>450</v>
      </c>
      <c r="Q6" s="178">
        <v>1</v>
      </c>
      <c r="R6" s="179">
        <v>22550</v>
      </c>
      <c r="S6" s="131"/>
      <c r="T6" s="155">
        <v>101.47499999999999</v>
      </c>
      <c r="U6" s="177">
        <v>1.5E-5</v>
      </c>
      <c r="V6" s="177">
        <v>2.1597479528361101E-2</v>
      </c>
      <c r="W6" s="177">
        <v>4.9895426553033901E-3</v>
      </c>
    </row>
    <row r="7" spans="1:23">
      <c r="A7" s="20">
        <v>301</v>
      </c>
      <c r="B7" s="20">
        <v>7209</v>
      </c>
      <c r="C7" s="20" t="s">
        <v>1494</v>
      </c>
      <c r="D7" s="20" t="s">
        <v>1495</v>
      </c>
      <c r="E7" s="18" t="s">
        <v>1342</v>
      </c>
      <c r="F7" s="20" t="s">
        <v>1499</v>
      </c>
      <c r="G7" s="20" t="s">
        <v>1500</v>
      </c>
      <c r="H7" s="18" t="s">
        <v>329</v>
      </c>
      <c r="I7" s="20" t="s">
        <v>991</v>
      </c>
      <c r="J7" s="18" t="s">
        <v>30</v>
      </c>
      <c r="K7" s="18" t="s">
        <v>30</v>
      </c>
      <c r="L7" s="18" t="s">
        <v>53</v>
      </c>
      <c r="M7" s="20" t="s">
        <v>1479</v>
      </c>
      <c r="N7" s="20" t="s">
        <v>139</v>
      </c>
      <c r="O7" s="18" t="s">
        <v>34</v>
      </c>
      <c r="P7" s="156">
        <v>350</v>
      </c>
      <c r="Q7" s="178">
        <v>1</v>
      </c>
      <c r="R7" s="179">
        <v>23890</v>
      </c>
      <c r="S7" s="131"/>
      <c r="T7" s="155">
        <v>83.614999999999995</v>
      </c>
      <c r="U7" s="177">
        <v>1.0000000000000001E-5</v>
      </c>
      <c r="V7" s="177">
        <v>1.7796237997180699E-2</v>
      </c>
      <c r="W7" s="177">
        <v>4.1113634799033599E-3</v>
      </c>
    </row>
    <row r="8" spans="1:23">
      <c r="A8" s="20">
        <v>301</v>
      </c>
      <c r="B8" s="20">
        <v>7209</v>
      </c>
      <c r="C8" s="20" t="s">
        <v>1494</v>
      </c>
      <c r="D8" s="20" t="s">
        <v>1495</v>
      </c>
      <c r="E8" s="18" t="s">
        <v>1342</v>
      </c>
      <c r="F8" s="20" t="s">
        <v>1501</v>
      </c>
      <c r="G8" s="20" t="s">
        <v>1502</v>
      </c>
      <c r="H8" s="18" t="s">
        <v>329</v>
      </c>
      <c r="I8" s="20" t="s">
        <v>991</v>
      </c>
      <c r="J8" s="18" t="s">
        <v>30</v>
      </c>
      <c r="K8" s="18" t="s">
        <v>30</v>
      </c>
      <c r="L8" s="18" t="s">
        <v>53</v>
      </c>
      <c r="M8" s="20" t="s">
        <v>1479</v>
      </c>
      <c r="N8" s="20" t="s">
        <v>139</v>
      </c>
      <c r="O8" s="18" t="s">
        <v>34</v>
      </c>
      <c r="P8" s="156">
        <v>2174</v>
      </c>
      <c r="Q8" s="178">
        <v>1</v>
      </c>
      <c r="R8" s="179">
        <v>22890</v>
      </c>
      <c r="S8" s="131"/>
      <c r="T8" s="155">
        <v>497.62900000000002</v>
      </c>
      <c r="U8" s="177">
        <v>7.2000000000000002E-5</v>
      </c>
      <c r="V8" s="177">
        <v>0.105913017996817</v>
      </c>
      <c r="W8" s="177">
        <v>2.4468481164808199E-2</v>
      </c>
    </row>
    <row r="9" spans="1:23">
      <c r="A9" s="20">
        <v>301</v>
      </c>
      <c r="B9" s="20">
        <v>7209</v>
      </c>
      <c r="C9" s="20" t="s">
        <v>1475</v>
      </c>
      <c r="D9" s="20" t="s">
        <v>1476</v>
      </c>
      <c r="E9" s="18" t="s">
        <v>1342</v>
      </c>
      <c r="F9" s="20" t="s">
        <v>1503</v>
      </c>
      <c r="G9" s="20" t="s">
        <v>1504</v>
      </c>
      <c r="H9" s="18" t="s">
        <v>329</v>
      </c>
      <c r="I9" s="20" t="s">
        <v>991</v>
      </c>
      <c r="J9" s="18" t="s">
        <v>30</v>
      </c>
      <c r="K9" s="18" t="s">
        <v>30</v>
      </c>
      <c r="L9" s="18" t="s">
        <v>53</v>
      </c>
      <c r="M9" s="20" t="s">
        <v>1479</v>
      </c>
      <c r="N9" s="20" t="s">
        <v>139</v>
      </c>
      <c r="O9" s="18" t="s">
        <v>34</v>
      </c>
      <c r="P9" s="156">
        <v>4486</v>
      </c>
      <c r="Q9" s="178">
        <v>1</v>
      </c>
      <c r="R9" s="179">
        <v>2376</v>
      </c>
      <c r="S9" s="131"/>
      <c r="T9" s="155">
        <v>106.587</v>
      </c>
      <c r="U9" s="177">
        <v>1.1E-5</v>
      </c>
      <c r="V9" s="177">
        <v>2.2685571082355801E-2</v>
      </c>
      <c r="W9" s="177">
        <v>5.2409182482008199E-3</v>
      </c>
    </row>
    <row r="10" spans="1:23">
      <c r="A10" s="20">
        <v>301</v>
      </c>
      <c r="B10" s="20">
        <v>7209</v>
      </c>
      <c r="C10" s="20" t="s">
        <v>1505</v>
      </c>
      <c r="D10" s="20" t="s">
        <v>1506</v>
      </c>
      <c r="E10" s="18" t="s">
        <v>322</v>
      </c>
      <c r="F10" s="20" t="s">
        <v>1507</v>
      </c>
      <c r="G10" s="20" t="s">
        <v>1508</v>
      </c>
      <c r="H10" s="18" t="s">
        <v>329</v>
      </c>
      <c r="I10" s="20" t="s">
        <v>992</v>
      </c>
      <c r="J10" s="18" t="s">
        <v>97</v>
      </c>
      <c r="K10" s="18" t="s">
        <v>98</v>
      </c>
      <c r="L10" s="18" t="s">
        <v>1509</v>
      </c>
      <c r="M10" s="20" t="s">
        <v>744</v>
      </c>
      <c r="N10" s="20" t="s">
        <v>139</v>
      </c>
      <c r="O10" s="18" t="s">
        <v>1194</v>
      </c>
      <c r="P10" s="156">
        <v>120</v>
      </c>
      <c r="Q10" s="178">
        <v>4.0218999999999996</v>
      </c>
      <c r="R10" s="179">
        <v>20345</v>
      </c>
      <c r="S10" s="131"/>
      <c r="T10" s="155">
        <v>98.191000000000003</v>
      </c>
      <c r="U10" s="177">
        <v>0</v>
      </c>
      <c r="V10" s="177">
        <v>2.0898456878735001E-2</v>
      </c>
      <c r="W10" s="177">
        <v>4.8280514348694103E-3</v>
      </c>
    </row>
    <row r="11" spans="1:23">
      <c r="A11" s="20">
        <v>301</v>
      </c>
      <c r="B11" s="20">
        <v>7209</v>
      </c>
      <c r="C11" s="20" t="s">
        <v>1510</v>
      </c>
      <c r="D11" s="20" t="s">
        <v>1511</v>
      </c>
      <c r="E11" s="18" t="s">
        <v>322</v>
      </c>
      <c r="F11" s="20" t="s">
        <v>1512</v>
      </c>
      <c r="G11" s="20" t="s">
        <v>1513</v>
      </c>
      <c r="H11" s="18" t="s">
        <v>329</v>
      </c>
      <c r="I11" s="20" t="s">
        <v>992</v>
      </c>
      <c r="J11" s="18" t="s">
        <v>97</v>
      </c>
      <c r="K11" s="18" t="s">
        <v>98</v>
      </c>
      <c r="L11" s="18" t="s">
        <v>352</v>
      </c>
      <c r="M11" s="20" t="s">
        <v>744</v>
      </c>
      <c r="N11" s="20" t="s">
        <v>139</v>
      </c>
      <c r="O11" s="18" t="s">
        <v>102</v>
      </c>
      <c r="P11" s="156">
        <v>450</v>
      </c>
      <c r="Q11" s="178">
        <v>3.718</v>
      </c>
      <c r="R11" s="179">
        <v>4981</v>
      </c>
      <c r="S11" s="131"/>
      <c r="T11" s="155">
        <v>83.337000000000003</v>
      </c>
      <c r="U11" s="177">
        <v>0</v>
      </c>
      <c r="V11" s="177">
        <v>1.77370933606825E-2</v>
      </c>
      <c r="W11" s="177">
        <v>4.0976996314782297E-3</v>
      </c>
    </row>
    <row r="12" spans="1:23">
      <c r="A12" s="20">
        <v>301</v>
      </c>
      <c r="B12" s="20">
        <v>7209</v>
      </c>
      <c r="C12" s="20" t="s">
        <v>1471</v>
      </c>
      <c r="D12" s="20" t="s">
        <v>1472</v>
      </c>
      <c r="E12" s="18" t="s">
        <v>322</v>
      </c>
      <c r="F12" s="20" t="s">
        <v>1514</v>
      </c>
      <c r="G12" s="20" t="s">
        <v>1515</v>
      </c>
      <c r="H12" s="18" t="s">
        <v>329</v>
      </c>
      <c r="I12" s="20" t="s">
        <v>992</v>
      </c>
      <c r="J12" s="18" t="s">
        <v>97</v>
      </c>
      <c r="K12" s="18" t="s">
        <v>98</v>
      </c>
      <c r="L12" s="18" t="s">
        <v>354</v>
      </c>
      <c r="M12" s="20" t="s">
        <v>744</v>
      </c>
      <c r="N12" s="20" t="s">
        <v>139</v>
      </c>
      <c r="O12" s="18" t="s">
        <v>102</v>
      </c>
      <c r="P12" s="156">
        <v>195</v>
      </c>
      <c r="Q12" s="178">
        <v>3.718</v>
      </c>
      <c r="R12" s="179">
        <v>46892</v>
      </c>
      <c r="S12" s="157">
        <v>0.10299999999999999</v>
      </c>
      <c r="T12" s="155">
        <v>340.35500000000002</v>
      </c>
      <c r="U12" s="177">
        <v>0</v>
      </c>
      <c r="V12" s="177">
        <v>7.2439580722996805E-2</v>
      </c>
      <c r="W12" s="177">
        <v>1.6735303648513899E-2</v>
      </c>
    </row>
    <row r="13" spans="1:23">
      <c r="A13" s="20">
        <v>301</v>
      </c>
      <c r="B13" s="20">
        <v>7209</v>
      </c>
      <c r="C13" s="20" t="s">
        <v>1471</v>
      </c>
      <c r="D13" s="20" t="s">
        <v>1472</v>
      </c>
      <c r="E13" s="18" t="s">
        <v>322</v>
      </c>
      <c r="F13" s="20" t="s">
        <v>1516</v>
      </c>
      <c r="G13" s="20" t="s">
        <v>1517</v>
      </c>
      <c r="H13" s="18" t="s">
        <v>329</v>
      </c>
      <c r="I13" s="20" t="s">
        <v>992</v>
      </c>
      <c r="J13" s="18" t="s">
        <v>97</v>
      </c>
      <c r="K13" s="18" t="s">
        <v>98</v>
      </c>
      <c r="L13" s="18" t="s">
        <v>388</v>
      </c>
      <c r="M13" s="20" t="s">
        <v>744</v>
      </c>
      <c r="N13" s="20" t="s">
        <v>139</v>
      </c>
      <c r="O13" s="18" t="s">
        <v>102</v>
      </c>
      <c r="P13" s="156">
        <v>36</v>
      </c>
      <c r="Q13" s="178">
        <v>3.718</v>
      </c>
      <c r="R13" s="179">
        <v>109783</v>
      </c>
      <c r="S13" s="131"/>
      <c r="T13" s="155">
        <v>146.94200000000001</v>
      </c>
      <c r="U13" s="177">
        <v>1.9999999999999999E-6</v>
      </c>
      <c r="V13" s="177">
        <v>3.1274544395355298E-2</v>
      </c>
      <c r="W13" s="177">
        <v>7.2251798216032802E-3</v>
      </c>
    </row>
    <row r="14" spans="1:23">
      <c r="A14" s="20">
        <v>301</v>
      </c>
      <c r="B14" s="20">
        <v>7209</v>
      </c>
      <c r="C14" s="20" t="s">
        <v>1518</v>
      </c>
      <c r="D14" s="20" t="s">
        <v>1519</v>
      </c>
      <c r="E14" s="18" t="s">
        <v>322</v>
      </c>
      <c r="F14" s="20" t="s">
        <v>1520</v>
      </c>
      <c r="G14" s="20" t="s">
        <v>1521</v>
      </c>
      <c r="H14" s="18" t="s">
        <v>329</v>
      </c>
      <c r="I14" s="20" t="s">
        <v>994</v>
      </c>
      <c r="J14" s="18" t="s">
        <v>97</v>
      </c>
      <c r="K14" s="18" t="s">
        <v>306</v>
      </c>
      <c r="L14" s="18" t="s">
        <v>388</v>
      </c>
      <c r="M14" s="20" t="s">
        <v>741</v>
      </c>
      <c r="N14" s="20" t="s">
        <v>139</v>
      </c>
      <c r="O14" s="18" t="s">
        <v>102</v>
      </c>
      <c r="P14" s="156">
        <v>5700</v>
      </c>
      <c r="Q14" s="178">
        <v>3.718</v>
      </c>
      <c r="R14" s="179">
        <v>597.45000000000005</v>
      </c>
      <c r="S14" s="131"/>
      <c r="T14" s="155">
        <v>126.61499999999999</v>
      </c>
      <c r="U14" s="177">
        <v>1.7E-5</v>
      </c>
      <c r="V14" s="177">
        <v>2.6948203458268798E-2</v>
      </c>
      <c r="W14" s="177">
        <v>6.2256899219309001E-3</v>
      </c>
    </row>
    <row r="15" spans="1:23">
      <c r="A15" s="20">
        <v>301</v>
      </c>
      <c r="B15" s="20">
        <v>7209</v>
      </c>
      <c r="C15" s="20" t="s">
        <v>1522</v>
      </c>
      <c r="D15" s="20" t="s">
        <v>1523</v>
      </c>
      <c r="E15" s="18" t="s">
        <v>322</v>
      </c>
      <c r="F15" s="20" t="s">
        <v>1524</v>
      </c>
      <c r="G15" s="20" t="s">
        <v>1525</v>
      </c>
      <c r="H15" s="18" t="s">
        <v>329</v>
      </c>
      <c r="I15" s="20" t="s">
        <v>994</v>
      </c>
      <c r="J15" s="18" t="s">
        <v>97</v>
      </c>
      <c r="K15" s="18" t="s">
        <v>98</v>
      </c>
      <c r="L15" s="18" t="s">
        <v>106</v>
      </c>
      <c r="M15" s="20" t="s">
        <v>741</v>
      </c>
      <c r="N15" s="20" t="s">
        <v>139</v>
      </c>
      <c r="O15" s="18" t="s">
        <v>102</v>
      </c>
      <c r="P15" s="156">
        <v>2600</v>
      </c>
      <c r="Q15" s="178">
        <v>3.718</v>
      </c>
      <c r="R15" s="179">
        <v>664.1</v>
      </c>
      <c r="S15" s="131"/>
      <c r="T15" s="155">
        <v>64.197000000000003</v>
      </c>
      <c r="U15" s="177">
        <v>0</v>
      </c>
      <c r="V15" s="177">
        <v>1.36634453689157E-2</v>
      </c>
      <c r="W15" s="177">
        <v>3.1565879433795999E-3</v>
      </c>
    </row>
    <row r="16" spans="1:23">
      <c r="A16" s="20">
        <v>301</v>
      </c>
      <c r="B16" s="20">
        <v>7209</v>
      </c>
      <c r="C16" s="20" t="s">
        <v>1518</v>
      </c>
      <c r="D16" s="20" t="s">
        <v>1519</v>
      </c>
      <c r="E16" s="18" t="s">
        <v>322</v>
      </c>
      <c r="F16" s="20" t="s">
        <v>1526</v>
      </c>
      <c r="G16" s="20" t="s">
        <v>1527</v>
      </c>
      <c r="H16" s="18" t="s">
        <v>329</v>
      </c>
      <c r="I16" s="20" t="s">
        <v>992</v>
      </c>
      <c r="J16" s="18" t="s">
        <v>97</v>
      </c>
      <c r="K16" s="18" t="s">
        <v>303</v>
      </c>
      <c r="L16" s="18" t="s">
        <v>376</v>
      </c>
      <c r="M16" s="20" t="s">
        <v>744</v>
      </c>
      <c r="N16" s="20" t="s">
        <v>139</v>
      </c>
      <c r="O16" s="18" t="s">
        <v>1194</v>
      </c>
      <c r="P16" s="156">
        <v>1360</v>
      </c>
      <c r="Q16" s="178">
        <v>4.0218999999999996</v>
      </c>
      <c r="R16" s="179">
        <v>5318</v>
      </c>
      <c r="S16" s="131"/>
      <c r="T16" s="155">
        <v>290.88299999999998</v>
      </c>
      <c r="U16" s="177">
        <v>1.0000000000000001E-5</v>
      </c>
      <c r="V16" s="177">
        <v>6.1910244698252299E-2</v>
      </c>
      <c r="W16" s="177">
        <v>1.4302771131999801E-2</v>
      </c>
    </row>
    <row r="17" spans="1:23">
      <c r="A17" s="20">
        <v>301</v>
      </c>
      <c r="B17" s="20">
        <v>7209</v>
      </c>
      <c r="C17" s="20" t="s">
        <v>1518</v>
      </c>
      <c r="D17" s="20" t="s">
        <v>1519</v>
      </c>
      <c r="E17" s="18" t="s">
        <v>322</v>
      </c>
      <c r="F17" s="20" t="s">
        <v>1528</v>
      </c>
      <c r="G17" s="20" t="s">
        <v>1529</v>
      </c>
      <c r="H17" s="18" t="s">
        <v>329</v>
      </c>
      <c r="I17" s="20" t="s">
        <v>992</v>
      </c>
      <c r="J17" s="18" t="s">
        <v>97</v>
      </c>
      <c r="K17" s="18" t="s">
        <v>98</v>
      </c>
      <c r="L17" s="18" t="s">
        <v>1530</v>
      </c>
      <c r="M17" s="20" t="s">
        <v>744</v>
      </c>
      <c r="N17" s="20" t="s">
        <v>139</v>
      </c>
      <c r="O17" s="18" t="s">
        <v>102</v>
      </c>
      <c r="P17" s="156">
        <v>4210</v>
      </c>
      <c r="Q17" s="178">
        <v>3.718</v>
      </c>
      <c r="R17" s="179">
        <v>601.75</v>
      </c>
      <c r="S17" s="131"/>
      <c r="T17" s="155">
        <v>94.191000000000003</v>
      </c>
      <c r="U17" s="177">
        <v>0</v>
      </c>
      <c r="V17" s="177">
        <v>2.0047101592459701E-2</v>
      </c>
      <c r="W17" s="177">
        <v>4.6313676732244397E-3</v>
      </c>
    </row>
    <row r="18" spans="1:23">
      <c r="A18" s="20">
        <v>301</v>
      </c>
      <c r="B18" s="20">
        <v>7209</v>
      </c>
      <c r="C18" s="20" t="s">
        <v>1518</v>
      </c>
      <c r="D18" s="20" t="s">
        <v>1519</v>
      </c>
      <c r="E18" s="18" t="s">
        <v>322</v>
      </c>
      <c r="F18" s="20" t="s">
        <v>1531</v>
      </c>
      <c r="G18" s="20" t="s">
        <v>1532</v>
      </c>
      <c r="H18" s="18" t="s">
        <v>329</v>
      </c>
      <c r="I18" s="20" t="s">
        <v>992</v>
      </c>
      <c r="J18" s="18" t="s">
        <v>97</v>
      </c>
      <c r="K18" s="18" t="s">
        <v>98</v>
      </c>
      <c r="L18" s="18" t="s">
        <v>1533</v>
      </c>
      <c r="M18" s="20" t="s">
        <v>744</v>
      </c>
      <c r="N18" s="20" t="s">
        <v>139</v>
      </c>
      <c r="O18" s="18" t="s">
        <v>102</v>
      </c>
      <c r="P18" s="156">
        <v>2385</v>
      </c>
      <c r="Q18" s="178">
        <v>3.718</v>
      </c>
      <c r="R18" s="179">
        <v>1088.8340000000001</v>
      </c>
      <c r="S18" s="131"/>
      <c r="T18" s="155">
        <v>96.552000000000007</v>
      </c>
      <c r="U18" s="177">
        <v>7.2999999999999999E-5</v>
      </c>
      <c r="V18" s="177">
        <v>2.0549613262077899E-2</v>
      </c>
      <c r="W18" s="177">
        <v>4.7474600814637899E-3</v>
      </c>
    </row>
    <row r="19" spans="1:23">
      <c r="A19" s="20">
        <v>301</v>
      </c>
      <c r="B19" s="20">
        <v>7209</v>
      </c>
      <c r="C19" s="20" t="s">
        <v>1518</v>
      </c>
      <c r="D19" s="20" t="s">
        <v>1519</v>
      </c>
      <c r="E19" s="18" t="s">
        <v>322</v>
      </c>
      <c r="F19" s="20" t="s">
        <v>1534</v>
      </c>
      <c r="G19" s="20" t="s">
        <v>1535</v>
      </c>
      <c r="H19" s="18" t="s">
        <v>329</v>
      </c>
      <c r="I19" s="20" t="s">
        <v>994</v>
      </c>
      <c r="J19" s="18" t="s">
        <v>97</v>
      </c>
      <c r="K19" s="18" t="s">
        <v>98</v>
      </c>
      <c r="L19" s="18" t="s">
        <v>388</v>
      </c>
      <c r="M19" s="20" t="s">
        <v>741</v>
      </c>
      <c r="N19" s="20" t="s">
        <v>139</v>
      </c>
      <c r="O19" s="18" t="s">
        <v>102</v>
      </c>
      <c r="P19" s="156">
        <v>3230</v>
      </c>
      <c r="Q19" s="178">
        <v>3.718</v>
      </c>
      <c r="R19" s="179">
        <v>605.15</v>
      </c>
      <c r="S19" s="131"/>
      <c r="T19" s="155">
        <v>72.673000000000002</v>
      </c>
      <c r="U19" s="177">
        <v>0</v>
      </c>
      <c r="V19" s="177">
        <v>1.54674583918941E-2</v>
      </c>
      <c r="W19" s="177">
        <v>3.5733587946751599E-3</v>
      </c>
    </row>
    <row r="20" spans="1:23">
      <c r="A20" s="2">
        <v>301</v>
      </c>
      <c r="B20" s="2">
        <v>7209</v>
      </c>
      <c r="C20" s="2" t="s">
        <v>1518</v>
      </c>
      <c r="D20" s="2" t="s">
        <v>1519</v>
      </c>
      <c r="E20" s="18" t="s">
        <v>322</v>
      </c>
      <c r="F20" s="2" t="s">
        <v>1536</v>
      </c>
      <c r="G20" s="2" t="s">
        <v>1537</v>
      </c>
      <c r="H20" s="18" t="s">
        <v>329</v>
      </c>
      <c r="I20" s="20" t="s">
        <v>992</v>
      </c>
      <c r="J20" s="18" t="s">
        <v>97</v>
      </c>
      <c r="K20" s="18" t="s">
        <v>98</v>
      </c>
      <c r="L20" s="18" t="s">
        <v>352</v>
      </c>
      <c r="M20" s="20" t="s">
        <v>744</v>
      </c>
      <c r="N20" s="20" t="s">
        <v>139</v>
      </c>
      <c r="O20" s="2" t="s">
        <v>102</v>
      </c>
      <c r="P20" s="156">
        <v>260</v>
      </c>
      <c r="Q20" s="163">
        <v>3.718</v>
      </c>
      <c r="R20" s="180">
        <v>9521</v>
      </c>
      <c r="T20" s="153">
        <v>92.037999999999997</v>
      </c>
      <c r="U20" s="169">
        <v>1.0000000000000001E-5</v>
      </c>
      <c r="V20" s="169">
        <v>1.9588866640181599E-2</v>
      </c>
      <c r="W20" s="169">
        <v>4.5255042627491597E-3</v>
      </c>
    </row>
    <row r="21" spans="1:23">
      <c r="A21" s="2">
        <v>301</v>
      </c>
      <c r="B21" s="2">
        <v>7209</v>
      </c>
      <c r="C21" s="2" t="s">
        <v>1518</v>
      </c>
      <c r="D21" s="2" t="s">
        <v>1519</v>
      </c>
      <c r="E21" s="4" t="s">
        <v>322</v>
      </c>
      <c r="F21" s="2" t="s">
        <v>1538</v>
      </c>
      <c r="G21" s="2" t="s">
        <v>1539</v>
      </c>
      <c r="H21" s="4" t="s">
        <v>329</v>
      </c>
      <c r="I21" s="2" t="s">
        <v>992</v>
      </c>
      <c r="J21" s="2" t="s">
        <v>97</v>
      </c>
      <c r="K21" s="2" t="s">
        <v>98</v>
      </c>
      <c r="L21" s="4" t="s">
        <v>388</v>
      </c>
      <c r="M21" s="2" t="s">
        <v>744</v>
      </c>
      <c r="N21" s="2" t="s">
        <v>139</v>
      </c>
      <c r="O21" s="2" t="s">
        <v>102</v>
      </c>
      <c r="P21" s="154">
        <v>15</v>
      </c>
      <c r="Q21" s="163">
        <v>3.718</v>
      </c>
      <c r="R21" s="180">
        <v>108968</v>
      </c>
      <c r="T21" s="153">
        <v>60.771000000000001</v>
      </c>
      <c r="U21" s="169">
        <v>9.9999999999999995E-7</v>
      </c>
      <c r="V21" s="169">
        <v>1.29343210153708E-2</v>
      </c>
      <c r="W21" s="169">
        <v>2.9881424977776902E-3</v>
      </c>
    </row>
    <row r="22" spans="1:23">
      <c r="A22" s="2">
        <v>301</v>
      </c>
      <c r="B22" s="2">
        <v>7209</v>
      </c>
      <c r="C22" s="2" t="s">
        <v>1540</v>
      </c>
      <c r="D22" s="2" t="s">
        <v>1541</v>
      </c>
      <c r="E22" s="4" t="s">
        <v>322</v>
      </c>
      <c r="F22" s="2" t="s">
        <v>1542</v>
      </c>
      <c r="G22" s="2" t="s">
        <v>1543</v>
      </c>
      <c r="H22" s="2" t="s">
        <v>329</v>
      </c>
      <c r="I22" s="2" t="s">
        <v>992</v>
      </c>
      <c r="J22" s="2" t="s">
        <v>97</v>
      </c>
      <c r="K22" s="2" t="s">
        <v>278</v>
      </c>
      <c r="L22" s="4" t="s">
        <v>352</v>
      </c>
      <c r="M22" s="2" t="s">
        <v>744</v>
      </c>
      <c r="N22" s="2" t="s">
        <v>139</v>
      </c>
      <c r="O22" s="2" t="s">
        <v>102</v>
      </c>
      <c r="P22" s="154">
        <v>670</v>
      </c>
      <c r="Q22" s="163">
        <v>3.718</v>
      </c>
      <c r="R22" s="180">
        <v>3491</v>
      </c>
      <c r="T22" s="153">
        <v>86.962999999999994</v>
      </c>
      <c r="U22" s="169">
        <v>3.0000000000000001E-6</v>
      </c>
      <c r="V22" s="169">
        <v>1.8508790853169001E-2</v>
      </c>
      <c r="W22" s="169">
        <v>4.2759805068320203E-3</v>
      </c>
    </row>
    <row r="23" spans="1:23">
      <c r="A23" s="2">
        <v>301</v>
      </c>
      <c r="B23" s="2">
        <v>7209</v>
      </c>
      <c r="C23" s="2" t="s">
        <v>1510</v>
      </c>
      <c r="D23" s="2" t="s">
        <v>1511</v>
      </c>
      <c r="E23" s="4" t="s">
        <v>322</v>
      </c>
      <c r="F23" s="2" t="s">
        <v>1544</v>
      </c>
      <c r="G23" s="2" t="s">
        <v>1545</v>
      </c>
      <c r="H23" s="2" t="s">
        <v>329</v>
      </c>
      <c r="I23" s="2" t="s">
        <v>994</v>
      </c>
      <c r="J23" s="2" t="s">
        <v>97</v>
      </c>
      <c r="K23" s="2" t="s">
        <v>98</v>
      </c>
      <c r="L23" s="2" t="s">
        <v>1546</v>
      </c>
      <c r="M23" s="2" t="s">
        <v>741</v>
      </c>
      <c r="N23" s="2" t="s">
        <v>139</v>
      </c>
      <c r="O23" s="2" t="s">
        <v>102</v>
      </c>
      <c r="P23" s="154">
        <v>1070</v>
      </c>
      <c r="Q23" s="163">
        <v>3.718</v>
      </c>
      <c r="R23" s="180">
        <v>1086.2</v>
      </c>
      <c r="T23" s="153">
        <v>43.212000000000003</v>
      </c>
      <c r="U23" s="169">
        <v>6.6000000000000005E-5</v>
      </c>
      <c r="V23" s="169">
        <v>9.1970166476876593E-3</v>
      </c>
      <c r="W23" s="169">
        <v>2.1247343610124999E-3</v>
      </c>
    </row>
    <row r="24" spans="1:23">
      <c r="A24" s="2">
        <v>301</v>
      </c>
      <c r="B24" s="2">
        <v>7209</v>
      </c>
      <c r="C24" s="2" t="s">
        <v>1510</v>
      </c>
      <c r="D24" s="2" t="s">
        <v>1511</v>
      </c>
      <c r="E24" s="4" t="s">
        <v>322</v>
      </c>
      <c r="F24" s="2" t="s">
        <v>1547</v>
      </c>
      <c r="G24" s="2" t="s">
        <v>1548</v>
      </c>
      <c r="H24" s="2" t="s">
        <v>329</v>
      </c>
      <c r="I24" s="2" t="s">
        <v>992</v>
      </c>
      <c r="J24" s="2" t="s">
        <v>97</v>
      </c>
      <c r="K24" s="2" t="s">
        <v>98</v>
      </c>
      <c r="L24" s="2" t="s">
        <v>388</v>
      </c>
      <c r="M24" s="2" t="s">
        <v>744</v>
      </c>
      <c r="N24" s="2" t="s">
        <v>139</v>
      </c>
      <c r="O24" s="2" t="s">
        <v>102</v>
      </c>
      <c r="P24" s="154">
        <v>6660</v>
      </c>
      <c r="Q24" s="163">
        <v>3.718</v>
      </c>
      <c r="R24" s="180">
        <v>1354.6</v>
      </c>
      <c r="T24" s="153">
        <v>335.42399999999998</v>
      </c>
      <c r="U24" s="169">
        <v>0</v>
      </c>
      <c r="V24" s="169">
        <v>7.1390216153871103E-2</v>
      </c>
      <c r="W24" s="169">
        <v>1.6492874930304401E-2</v>
      </c>
    </row>
    <row r="25" spans="1:23">
      <c r="A25" s="2">
        <v>301</v>
      </c>
      <c r="B25" s="2">
        <v>7209</v>
      </c>
      <c r="C25" s="2" t="s">
        <v>1510</v>
      </c>
      <c r="D25" s="2" t="s">
        <v>1511</v>
      </c>
      <c r="E25" s="4" t="s">
        <v>322</v>
      </c>
      <c r="F25" s="2" t="s">
        <v>1549</v>
      </c>
      <c r="G25" s="2" t="s">
        <v>1550</v>
      </c>
      <c r="H25" s="2" t="s">
        <v>329</v>
      </c>
      <c r="I25" s="2" t="s">
        <v>992</v>
      </c>
      <c r="J25" s="2" t="s">
        <v>97</v>
      </c>
      <c r="K25" s="2" t="s">
        <v>278</v>
      </c>
      <c r="L25" s="2" t="s">
        <v>352</v>
      </c>
      <c r="M25" s="2" t="s">
        <v>744</v>
      </c>
      <c r="N25" s="2" t="s">
        <v>139</v>
      </c>
      <c r="O25" s="2" t="s">
        <v>102</v>
      </c>
      <c r="P25" s="154">
        <v>830</v>
      </c>
      <c r="Q25" s="163">
        <v>3.718</v>
      </c>
      <c r="R25" s="180">
        <v>8600</v>
      </c>
      <c r="T25" s="153">
        <v>265.39100000000002</v>
      </c>
      <c r="U25" s="169">
        <v>4.6999999999999997E-5</v>
      </c>
      <c r="V25" s="169">
        <v>5.6484584714605199E-2</v>
      </c>
      <c r="W25" s="169">
        <v>1.30493118157851E-2</v>
      </c>
    </row>
    <row r="26" spans="1:23">
      <c r="A26" s="2">
        <v>301</v>
      </c>
      <c r="B26" s="2">
        <v>7209</v>
      </c>
      <c r="C26" s="2" t="s">
        <v>1510</v>
      </c>
      <c r="D26" s="2" t="s">
        <v>1511</v>
      </c>
      <c r="E26" s="4" t="s">
        <v>322</v>
      </c>
      <c r="F26" s="2" t="s">
        <v>1551</v>
      </c>
      <c r="G26" s="11" t="s">
        <v>1552</v>
      </c>
      <c r="H26" s="2" t="s">
        <v>329</v>
      </c>
      <c r="I26" s="2" t="s">
        <v>992</v>
      </c>
      <c r="J26" s="2" t="s">
        <v>97</v>
      </c>
      <c r="K26" s="2" t="s">
        <v>98</v>
      </c>
      <c r="L26" s="2" t="s">
        <v>388</v>
      </c>
      <c r="M26" s="2" t="s">
        <v>744</v>
      </c>
      <c r="N26" s="2" t="s">
        <v>139</v>
      </c>
      <c r="O26" s="2" t="s">
        <v>102</v>
      </c>
      <c r="P26" s="154">
        <v>740</v>
      </c>
      <c r="Q26" s="163">
        <v>3.718</v>
      </c>
      <c r="R26" s="180">
        <v>3655.13</v>
      </c>
      <c r="T26" s="153">
        <v>100.56399999999999</v>
      </c>
      <c r="U26" s="169">
        <v>0</v>
      </c>
      <c r="V26" s="169">
        <v>2.1403655098717E-2</v>
      </c>
      <c r="W26" s="169">
        <v>4.9447645015341501E-3</v>
      </c>
    </row>
    <row r="27" spans="1:23">
      <c r="A27" s="2">
        <v>301</v>
      </c>
      <c r="B27" s="2">
        <v>7209</v>
      </c>
      <c r="C27" s="2" t="s">
        <v>1510</v>
      </c>
      <c r="D27" s="2" t="s">
        <v>1511</v>
      </c>
      <c r="E27" s="4" t="s">
        <v>322</v>
      </c>
      <c r="F27" s="2" t="s">
        <v>1553</v>
      </c>
      <c r="G27" s="2" t="s">
        <v>1554</v>
      </c>
      <c r="H27" s="2" t="s">
        <v>329</v>
      </c>
      <c r="I27" s="2" t="s">
        <v>992</v>
      </c>
      <c r="J27" s="2" t="s">
        <v>97</v>
      </c>
      <c r="K27" s="2" t="s">
        <v>98</v>
      </c>
      <c r="L27" s="2" t="s">
        <v>388</v>
      </c>
      <c r="M27" s="2" t="s">
        <v>744</v>
      </c>
      <c r="N27" s="2" t="s">
        <v>139</v>
      </c>
      <c r="O27" s="2" t="s">
        <v>102</v>
      </c>
      <c r="P27" s="154">
        <v>180</v>
      </c>
      <c r="Q27" s="163">
        <v>3.718</v>
      </c>
      <c r="R27" s="180">
        <v>10566.25</v>
      </c>
      <c r="T27" s="153">
        <v>70.713999999999999</v>
      </c>
      <c r="U27" s="169">
        <v>0</v>
      </c>
      <c r="V27" s="169">
        <v>1.5050356371998501E-2</v>
      </c>
      <c r="W27" s="169">
        <v>3.4769980912352401E-3</v>
      </c>
    </row>
    <row r="28" spans="1:23">
      <c r="A28" s="2">
        <v>301</v>
      </c>
      <c r="B28" s="2">
        <v>7209</v>
      </c>
      <c r="C28" s="2" t="s">
        <v>1555</v>
      </c>
      <c r="D28" s="2" t="s">
        <v>1556</v>
      </c>
      <c r="E28" s="4" t="s">
        <v>322</v>
      </c>
      <c r="F28" s="2" t="s">
        <v>1557</v>
      </c>
      <c r="G28" s="2" t="s">
        <v>1558</v>
      </c>
      <c r="H28" s="2" t="s">
        <v>329</v>
      </c>
      <c r="I28" s="2" t="s">
        <v>992</v>
      </c>
      <c r="J28" s="2" t="s">
        <v>97</v>
      </c>
      <c r="K28" s="2" t="s">
        <v>98</v>
      </c>
      <c r="L28" s="2" t="s">
        <v>352</v>
      </c>
      <c r="M28" s="2" t="s">
        <v>744</v>
      </c>
      <c r="N28" s="2" t="s">
        <v>139</v>
      </c>
      <c r="O28" s="2" t="s">
        <v>102</v>
      </c>
      <c r="P28" s="154">
        <v>261</v>
      </c>
      <c r="Q28" s="163">
        <v>3.718</v>
      </c>
      <c r="R28" s="180">
        <v>51391</v>
      </c>
      <c r="S28" s="158">
        <v>0.47299999999999998</v>
      </c>
      <c r="T28" s="153">
        <v>500.45600000000002</v>
      </c>
      <c r="U28" s="169">
        <v>0</v>
      </c>
      <c r="V28" s="169">
        <v>0.106514725470648</v>
      </c>
      <c r="W28" s="169">
        <v>2.4607490214579399E-2</v>
      </c>
    </row>
    <row r="29" spans="1:23">
      <c r="A29" s="2">
        <v>301</v>
      </c>
      <c r="B29" s="2">
        <v>7209</v>
      </c>
      <c r="C29" s="2" t="s">
        <v>1559</v>
      </c>
      <c r="D29" s="2" t="s">
        <v>1560</v>
      </c>
      <c r="E29" s="4" t="s">
        <v>322</v>
      </c>
      <c r="F29" s="2" t="s">
        <v>1561</v>
      </c>
      <c r="G29" s="2" t="s">
        <v>1562</v>
      </c>
      <c r="H29" s="2" t="s">
        <v>329</v>
      </c>
      <c r="I29" s="2" t="s">
        <v>992</v>
      </c>
      <c r="J29" s="2" t="s">
        <v>97</v>
      </c>
      <c r="K29" s="2" t="s">
        <v>261</v>
      </c>
      <c r="L29" s="2" t="s">
        <v>352</v>
      </c>
      <c r="M29" s="2" t="s">
        <v>744</v>
      </c>
      <c r="N29" s="2" t="s">
        <v>139</v>
      </c>
      <c r="O29" s="2" t="s">
        <v>102</v>
      </c>
      <c r="P29" s="154">
        <v>340</v>
      </c>
      <c r="Q29" s="163">
        <v>3.718</v>
      </c>
      <c r="R29" s="180">
        <v>11018</v>
      </c>
      <c r="T29" s="153">
        <v>139.28100000000001</v>
      </c>
      <c r="U29" s="169">
        <v>1.1E-5</v>
      </c>
      <c r="V29" s="169">
        <v>2.9643882388775099E-2</v>
      </c>
      <c r="W29" s="169">
        <v>6.8484572680511399E-3</v>
      </c>
    </row>
    <row r="30" spans="1:23">
      <c r="A30" s="2">
        <v>301</v>
      </c>
      <c r="B30" s="2">
        <v>7210</v>
      </c>
      <c r="C30" s="2" t="s">
        <v>1480</v>
      </c>
      <c r="D30" s="2" t="s">
        <v>1481</v>
      </c>
      <c r="E30" s="4" t="s">
        <v>1342</v>
      </c>
      <c r="F30" s="2" t="s">
        <v>1482</v>
      </c>
      <c r="G30" s="2" t="s">
        <v>1483</v>
      </c>
      <c r="H30" s="2" t="s">
        <v>329</v>
      </c>
      <c r="I30" s="2" t="s">
        <v>991</v>
      </c>
      <c r="J30" s="2" t="s">
        <v>30</v>
      </c>
      <c r="K30" s="2" t="s">
        <v>30</v>
      </c>
      <c r="L30" s="2" t="s">
        <v>53</v>
      </c>
      <c r="M30" s="2" t="s">
        <v>1479</v>
      </c>
      <c r="N30" s="2" t="s">
        <v>139</v>
      </c>
      <c r="O30" s="2" t="s">
        <v>34</v>
      </c>
      <c r="P30" s="154">
        <v>380000</v>
      </c>
      <c r="Q30" s="163">
        <v>1</v>
      </c>
      <c r="R30" s="180">
        <v>3763</v>
      </c>
      <c r="T30" s="153">
        <v>14299.4</v>
      </c>
      <c r="U30" s="169">
        <v>4.4710000000000001E-3</v>
      </c>
      <c r="V30" s="169">
        <v>7.7385401475192905E-2</v>
      </c>
      <c r="W30" s="169">
        <v>1.070618192853E-2</v>
      </c>
    </row>
    <row r="31" spans="1:23">
      <c r="A31" s="2">
        <v>301</v>
      </c>
      <c r="B31" s="2">
        <v>7210</v>
      </c>
      <c r="C31" s="2" t="s">
        <v>1480</v>
      </c>
      <c r="D31" s="2" t="s">
        <v>1481</v>
      </c>
      <c r="E31" s="4" t="s">
        <v>1342</v>
      </c>
      <c r="F31" s="2" t="s">
        <v>1484</v>
      </c>
      <c r="G31" s="2" t="s">
        <v>1485</v>
      </c>
      <c r="H31" s="2" t="s">
        <v>329</v>
      </c>
      <c r="I31" s="2" t="s">
        <v>991</v>
      </c>
      <c r="J31" s="2" t="s">
        <v>30</v>
      </c>
      <c r="K31" s="2" t="s">
        <v>30</v>
      </c>
      <c r="L31" s="2" t="s">
        <v>53</v>
      </c>
      <c r="M31" s="2" t="s">
        <v>1479</v>
      </c>
      <c r="N31" s="2" t="s">
        <v>139</v>
      </c>
      <c r="O31" s="2" t="s">
        <v>34</v>
      </c>
      <c r="P31" s="154">
        <v>294400</v>
      </c>
      <c r="Q31" s="163">
        <v>1</v>
      </c>
      <c r="R31" s="180">
        <v>3593</v>
      </c>
      <c r="T31" s="153">
        <v>10577.791999999999</v>
      </c>
      <c r="U31" s="169">
        <v>4.9069999999999999E-3</v>
      </c>
      <c r="V31" s="169">
        <v>5.7244827100513498E-2</v>
      </c>
      <c r="W31" s="169">
        <v>7.9197564620997699E-3</v>
      </c>
    </row>
    <row r="32" spans="1:23">
      <c r="A32" s="2">
        <v>301</v>
      </c>
      <c r="B32" s="2">
        <v>7210</v>
      </c>
      <c r="C32" s="2" t="s">
        <v>1490</v>
      </c>
      <c r="D32" s="2" t="s">
        <v>1491</v>
      </c>
      <c r="E32" s="4" t="s">
        <v>1342</v>
      </c>
      <c r="F32" s="2" t="s">
        <v>1492</v>
      </c>
      <c r="G32" s="2" t="s">
        <v>1493</v>
      </c>
      <c r="H32" s="2" t="s">
        <v>329</v>
      </c>
      <c r="I32" s="2" t="s">
        <v>991</v>
      </c>
      <c r="J32" s="2" t="s">
        <v>30</v>
      </c>
      <c r="K32" s="2" t="s">
        <v>30</v>
      </c>
      <c r="L32" s="2" t="s">
        <v>53</v>
      </c>
      <c r="M32" s="2" t="s">
        <v>1479</v>
      </c>
      <c r="N32" s="2" t="s">
        <v>139</v>
      </c>
      <c r="O32" s="2" t="s">
        <v>34</v>
      </c>
      <c r="P32" s="154">
        <v>199500</v>
      </c>
      <c r="Q32" s="163">
        <v>1</v>
      </c>
      <c r="R32" s="180">
        <v>6632</v>
      </c>
      <c r="T32" s="153">
        <v>13230.84</v>
      </c>
      <c r="U32" s="169">
        <v>1.5959999999999998E-2</v>
      </c>
      <c r="V32" s="169">
        <v>7.1602575300644802E-2</v>
      </c>
      <c r="W32" s="169">
        <v>9.9061345306287098E-3</v>
      </c>
    </row>
    <row r="33" spans="1:23">
      <c r="A33" s="2">
        <v>301</v>
      </c>
      <c r="B33" s="2">
        <v>7210</v>
      </c>
      <c r="C33" s="2" t="s">
        <v>1494</v>
      </c>
      <c r="D33" s="2" t="s">
        <v>1495</v>
      </c>
      <c r="E33" s="4" t="s">
        <v>1342</v>
      </c>
      <c r="F33" s="2" t="s">
        <v>1496</v>
      </c>
      <c r="G33" s="2" t="s">
        <v>1497</v>
      </c>
      <c r="H33" s="2" t="s">
        <v>329</v>
      </c>
      <c r="I33" s="2" t="s">
        <v>992</v>
      </c>
      <c r="J33" s="2" t="s">
        <v>30</v>
      </c>
      <c r="K33" s="2" t="s">
        <v>98</v>
      </c>
      <c r="L33" s="2" t="s">
        <v>53</v>
      </c>
      <c r="M33" s="2" t="s">
        <v>1498</v>
      </c>
      <c r="N33" s="2" t="s">
        <v>139</v>
      </c>
      <c r="O33" s="2" t="s">
        <v>34</v>
      </c>
      <c r="P33" s="154">
        <v>21000</v>
      </c>
      <c r="Q33" s="163">
        <v>1</v>
      </c>
      <c r="R33" s="180">
        <v>22550</v>
      </c>
      <c r="T33" s="153">
        <v>4735.5</v>
      </c>
      <c r="U33" s="169">
        <v>7.1500000000000003E-4</v>
      </c>
      <c r="V33" s="169">
        <v>2.56275486164298E-2</v>
      </c>
      <c r="W33" s="169">
        <v>3.54554208725918E-3</v>
      </c>
    </row>
    <row r="34" spans="1:23">
      <c r="A34" s="2">
        <v>301</v>
      </c>
      <c r="B34" s="2">
        <v>7210</v>
      </c>
      <c r="C34" s="2" t="s">
        <v>1494</v>
      </c>
      <c r="D34" s="2" t="s">
        <v>1495</v>
      </c>
      <c r="E34" s="4" t="s">
        <v>1342</v>
      </c>
      <c r="F34" s="2" t="s">
        <v>1499</v>
      </c>
      <c r="G34" s="2" t="s">
        <v>1500</v>
      </c>
      <c r="H34" s="2" t="s">
        <v>329</v>
      </c>
      <c r="I34" s="2" t="s">
        <v>991</v>
      </c>
      <c r="J34" s="2" t="s">
        <v>30</v>
      </c>
      <c r="K34" s="2" t="s">
        <v>30</v>
      </c>
      <c r="L34" s="2" t="s">
        <v>53</v>
      </c>
      <c r="M34" s="2" t="s">
        <v>1479</v>
      </c>
      <c r="N34" s="2" t="s">
        <v>139</v>
      </c>
      <c r="O34" s="2" t="s">
        <v>34</v>
      </c>
      <c r="P34" s="154">
        <v>21700</v>
      </c>
      <c r="Q34" s="163">
        <v>1</v>
      </c>
      <c r="R34" s="180">
        <v>23890</v>
      </c>
      <c r="T34" s="153">
        <v>5184.13</v>
      </c>
      <c r="U34" s="169">
        <v>6.1300000000000005E-4</v>
      </c>
      <c r="V34" s="169">
        <v>2.8055441581436399E-2</v>
      </c>
      <c r="W34" s="169">
        <v>3.88143830658282E-3</v>
      </c>
    </row>
    <row r="35" spans="1:23">
      <c r="A35" s="2">
        <v>301</v>
      </c>
      <c r="B35" s="2">
        <v>7210</v>
      </c>
      <c r="C35" s="2" t="s">
        <v>1494</v>
      </c>
      <c r="D35" s="2" t="s">
        <v>1495</v>
      </c>
      <c r="E35" s="4" t="s">
        <v>1342</v>
      </c>
      <c r="F35" s="2" t="s">
        <v>1501</v>
      </c>
      <c r="G35" s="2" t="s">
        <v>1502</v>
      </c>
      <c r="H35" s="2" t="s">
        <v>329</v>
      </c>
      <c r="I35" s="2" t="s">
        <v>991</v>
      </c>
      <c r="J35" s="2" t="s">
        <v>30</v>
      </c>
      <c r="K35" s="2" t="s">
        <v>30</v>
      </c>
      <c r="L35" s="2" t="s">
        <v>53</v>
      </c>
      <c r="M35" s="2" t="s">
        <v>1479</v>
      </c>
      <c r="N35" s="2" t="s">
        <v>139</v>
      </c>
      <c r="O35" s="2" t="s">
        <v>34</v>
      </c>
      <c r="P35" s="154">
        <v>55197</v>
      </c>
      <c r="Q35" s="163">
        <v>1</v>
      </c>
      <c r="R35" s="180">
        <v>22890</v>
      </c>
      <c r="T35" s="153">
        <v>12634.593000000001</v>
      </c>
      <c r="U35" s="169">
        <v>1.8259999999999999E-3</v>
      </c>
      <c r="V35" s="169">
        <v>6.8375811222588498E-2</v>
      </c>
      <c r="W35" s="169">
        <v>9.4597154050370409E-3</v>
      </c>
    </row>
    <row r="36" spans="1:23">
      <c r="A36" s="2">
        <v>301</v>
      </c>
      <c r="B36" s="2">
        <v>7210</v>
      </c>
      <c r="C36" s="2" t="s">
        <v>1475</v>
      </c>
      <c r="D36" s="2" t="s">
        <v>1476</v>
      </c>
      <c r="E36" s="4" t="s">
        <v>1342</v>
      </c>
      <c r="F36" s="2" t="s">
        <v>1503</v>
      </c>
      <c r="G36" s="2" t="s">
        <v>1504</v>
      </c>
      <c r="H36" s="2" t="s">
        <v>329</v>
      </c>
      <c r="I36" s="2" t="s">
        <v>991</v>
      </c>
      <c r="J36" s="2" t="s">
        <v>30</v>
      </c>
      <c r="K36" s="2" t="s">
        <v>30</v>
      </c>
      <c r="L36" s="2" t="s">
        <v>53</v>
      </c>
      <c r="M36" s="2" t="s">
        <v>1479</v>
      </c>
      <c r="N36" s="2" t="s">
        <v>139</v>
      </c>
      <c r="O36" s="2" t="s">
        <v>34</v>
      </c>
      <c r="P36" s="154">
        <v>292479</v>
      </c>
      <c r="Q36" s="163">
        <v>1</v>
      </c>
      <c r="R36" s="180">
        <v>2376</v>
      </c>
      <c r="T36" s="153">
        <v>6949.3010000000004</v>
      </c>
      <c r="U36" s="169">
        <v>7.1699999999999997E-4</v>
      </c>
      <c r="V36" s="169">
        <v>3.7608182927421803E-2</v>
      </c>
      <c r="W36" s="169">
        <v>5.2030491636266499E-3</v>
      </c>
    </row>
    <row r="37" spans="1:23">
      <c r="A37" s="2">
        <v>301</v>
      </c>
      <c r="B37" s="2">
        <v>7210</v>
      </c>
      <c r="C37" s="2" t="s">
        <v>1505</v>
      </c>
      <c r="D37" s="2" t="s">
        <v>1506</v>
      </c>
      <c r="E37" s="4" t="s">
        <v>322</v>
      </c>
      <c r="F37" s="2" t="s">
        <v>1507</v>
      </c>
      <c r="G37" s="2" t="s">
        <v>1508</v>
      </c>
      <c r="H37" s="2" t="s">
        <v>329</v>
      </c>
      <c r="I37" s="2" t="s">
        <v>992</v>
      </c>
      <c r="J37" s="2" t="s">
        <v>97</v>
      </c>
      <c r="K37" s="2" t="s">
        <v>98</v>
      </c>
      <c r="L37" s="2" t="s">
        <v>1509</v>
      </c>
      <c r="M37" s="2" t="s">
        <v>744</v>
      </c>
      <c r="N37" s="2" t="s">
        <v>139</v>
      </c>
      <c r="O37" s="2" t="s">
        <v>1194</v>
      </c>
      <c r="P37" s="154">
        <v>7950</v>
      </c>
      <c r="Q37" s="163">
        <v>4.0218999999999996</v>
      </c>
      <c r="R37" s="180">
        <v>20345</v>
      </c>
      <c r="T37" s="153">
        <v>6505.1319999999996</v>
      </c>
      <c r="U37" s="169">
        <v>0</v>
      </c>
      <c r="V37" s="169">
        <v>3.5204429929381997E-2</v>
      </c>
      <c r="W37" s="169">
        <v>4.8704926811677001E-3</v>
      </c>
    </row>
    <row r="38" spans="1:23">
      <c r="A38" s="2">
        <v>301</v>
      </c>
      <c r="B38" s="2">
        <v>7210</v>
      </c>
      <c r="C38" s="2" t="s">
        <v>1510</v>
      </c>
      <c r="D38" s="2" t="s">
        <v>1511</v>
      </c>
      <c r="E38" s="4" t="s">
        <v>322</v>
      </c>
      <c r="F38" s="2" t="s">
        <v>1512</v>
      </c>
      <c r="G38" s="2" t="s">
        <v>1513</v>
      </c>
      <c r="H38" s="2" t="s">
        <v>329</v>
      </c>
      <c r="I38" s="2" t="s">
        <v>992</v>
      </c>
      <c r="J38" s="2" t="s">
        <v>97</v>
      </c>
      <c r="K38" s="2" t="s">
        <v>98</v>
      </c>
      <c r="L38" s="2" t="s">
        <v>352</v>
      </c>
      <c r="M38" s="2" t="s">
        <v>744</v>
      </c>
      <c r="N38" s="2" t="s">
        <v>139</v>
      </c>
      <c r="O38" s="2" t="s">
        <v>102</v>
      </c>
      <c r="P38" s="154">
        <v>22755</v>
      </c>
      <c r="Q38" s="163">
        <v>3.718</v>
      </c>
      <c r="R38" s="180">
        <v>4981</v>
      </c>
      <c r="S38" s="158">
        <v>0</v>
      </c>
      <c r="T38" s="153">
        <v>4214.08</v>
      </c>
      <c r="U38" s="169">
        <v>2.5000000000000001E-5</v>
      </c>
      <c r="V38" s="169">
        <v>2.28057289126543E-2</v>
      </c>
      <c r="W38" s="169">
        <v>3.15514655344761E-3</v>
      </c>
    </row>
    <row r="39" spans="1:23">
      <c r="A39" s="2">
        <v>301</v>
      </c>
      <c r="B39" s="2">
        <v>7210</v>
      </c>
      <c r="C39" s="2" t="s">
        <v>1471</v>
      </c>
      <c r="D39" s="2" t="s">
        <v>1472</v>
      </c>
      <c r="E39" s="4" t="s">
        <v>322</v>
      </c>
      <c r="F39" s="2" t="s">
        <v>1514</v>
      </c>
      <c r="G39" s="2" t="s">
        <v>1515</v>
      </c>
      <c r="H39" s="2" t="s">
        <v>329</v>
      </c>
      <c r="I39" s="2" t="s">
        <v>992</v>
      </c>
      <c r="J39" s="2" t="s">
        <v>97</v>
      </c>
      <c r="K39" s="2" t="s">
        <v>98</v>
      </c>
      <c r="L39" s="2" t="s">
        <v>354</v>
      </c>
      <c r="M39" s="2" t="s">
        <v>744</v>
      </c>
      <c r="N39" s="2" t="s">
        <v>139</v>
      </c>
      <c r="O39" s="2" t="s">
        <v>102</v>
      </c>
      <c r="P39" s="154">
        <v>9300</v>
      </c>
      <c r="Q39" s="163">
        <v>3.718</v>
      </c>
      <c r="R39" s="180">
        <v>46892</v>
      </c>
      <c r="S39" s="158">
        <v>4.9850000000000003</v>
      </c>
      <c r="T39" s="153">
        <v>16232.57</v>
      </c>
      <c r="U39" s="169">
        <v>1.7E-5</v>
      </c>
      <c r="V39" s="169">
        <v>8.7847319397318296E-2</v>
      </c>
      <c r="W39" s="169">
        <v>1.21535763267038E-2</v>
      </c>
    </row>
    <row r="40" spans="1:23">
      <c r="A40" s="2">
        <v>301</v>
      </c>
      <c r="B40" s="2">
        <v>7210</v>
      </c>
      <c r="C40" s="2" t="s">
        <v>1518</v>
      </c>
      <c r="D40" s="2" t="s">
        <v>1519</v>
      </c>
      <c r="E40" s="4" t="s">
        <v>322</v>
      </c>
      <c r="F40" s="2" t="s">
        <v>1520</v>
      </c>
      <c r="G40" s="2" t="s">
        <v>1521</v>
      </c>
      <c r="H40" s="2" t="s">
        <v>329</v>
      </c>
      <c r="I40" s="2" t="s">
        <v>994</v>
      </c>
      <c r="J40" s="2" t="s">
        <v>97</v>
      </c>
      <c r="K40" s="2" t="s">
        <v>306</v>
      </c>
      <c r="L40" s="2" t="s">
        <v>388</v>
      </c>
      <c r="M40" s="2" t="s">
        <v>741</v>
      </c>
      <c r="N40" s="2" t="s">
        <v>139</v>
      </c>
      <c r="O40" s="2" t="s">
        <v>102</v>
      </c>
      <c r="P40" s="154">
        <v>160000</v>
      </c>
      <c r="Q40" s="163">
        <v>3.718</v>
      </c>
      <c r="R40" s="180">
        <v>597.45000000000005</v>
      </c>
      <c r="T40" s="153">
        <v>3554.1109999999999</v>
      </c>
      <c r="U40" s="169">
        <v>4.7199999999999998E-4</v>
      </c>
      <c r="V40" s="169">
        <v>1.9234112800035098E-2</v>
      </c>
      <c r="W40" s="169">
        <v>2.6610175426570199E-3</v>
      </c>
    </row>
    <row r="41" spans="1:23">
      <c r="A41" s="2">
        <v>301</v>
      </c>
      <c r="B41" s="2">
        <v>7210</v>
      </c>
      <c r="C41" s="2" t="s">
        <v>1522</v>
      </c>
      <c r="D41" s="2" t="s">
        <v>1523</v>
      </c>
      <c r="E41" s="4" t="s">
        <v>322</v>
      </c>
      <c r="F41" s="2" t="s">
        <v>1524</v>
      </c>
      <c r="G41" s="2" t="s">
        <v>1525</v>
      </c>
      <c r="H41" s="2" t="s">
        <v>329</v>
      </c>
      <c r="I41" s="2" t="s">
        <v>994</v>
      </c>
      <c r="J41" s="2" t="s">
        <v>97</v>
      </c>
      <c r="K41" s="2" t="s">
        <v>98</v>
      </c>
      <c r="L41" s="2" t="s">
        <v>106</v>
      </c>
      <c r="M41" s="2" t="s">
        <v>741</v>
      </c>
      <c r="N41" s="2" t="s">
        <v>139</v>
      </c>
      <c r="O41" s="2" t="s">
        <v>102</v>
      </c>
      <c r="P41" s="154">
        <v>180000</v>
      </c>
      <c r="Q41" s="163">
        <v>3.718</v>
      </c>
      <c r="R41" s="180">
        <v>664.1</v>
      </c>
      <c r="T41" s="153">
        <v>4444.4229999999998</v>
      </c>
      <c r="U41" s="169">
        <v>0</v>
      </c>
      <c r="V41" s="169">
        <v>2.40522991033831E-2</v>
      </c>
      <c r="W41" s="169">
        <v>3.3276081158897602E-3</v>
      </c>
    </row>
    <row r="42" spans="1:23">
      <c r="A42" s="2">
        <v>301</v>
      </c>
      <c r="B42" s="2">
        <v>7210</v>
      </c>
      <c r="C42" s="2" t="s">
        <v>1518</v>
      </c>
      <c r="D42" s="2" t="s">
        <v>1519</v>
      </c>
      <c r="E42" s="4" t="s">
        <v>322</v>
      </c>
      <c r="F42" s="2" t="s">
        <v>1526</v>
      </c>
      <c r="G42" s="2" t="s">
        <v>1527</v>
      </c>
      <c r="H42" s="2" t="s">
        <v>329</v>
      </c>
      <c r="I42" s="2" t="s">
        <v>992</v>
      </c>
      <c r="J42" s="2" t="s">
        <v>97</v>
      </c>
      <c r="K42" s="2" t="s">
        <v>303</v>
      </c>
      <c r="L42" s="2" t="s">
        <v>376</v>
      </c>
      <c r="M42" s="2" t="s">
        <v>744</v>
      </c>
      <c r="N42" s="2" t="s">
        <v>139</v>
      </c>
      <c r="O42" s="2" t="s">
        <v>1194</v>
      </c>
      <c r="P42" s="154">
        <v>98900</v>
      </c>
      <c r="Q42" s="163">
        <v>4.0218999999999996</v>
      </c>
      <c r="R42" s="180">
        <v>5318</v>
      </c>
      <c r="T42" s="153">
        <v>21153.190999999999</v>
      </c>
      <c r="U42" s="169">
        <v>6.96E-4</v>
      </c>
      <c r="V42" s="169">
        <v>0.114476704286557</v>
      </c>
      <c r="W42" s="169">
        <v>1.5837721318319901E-2</v>
      </c>
    </row>
    <row r="43" spans="1:23">
      <c r="A43" s="2">
        <v>301</v>
      </c>
      <c r="B43" s="2">
        <v>7210</v>
      </c>
      <c r="C43" s="2" t="s">
        <v>1518</v>
      </c>
      <c r="D43" s="2" t="s">
        <v>1519</v>
      </c>
      <c r="E43" s="4" t="s">
        <v>322</v>
      </c>
      <c r="F43" s="2" t="s">
        <v>1528</v>
      </c>
      <c r="G43" s="2" t="s">
        <v>1529</v>
      </c>
      <c r="H43" s="2" t="s">
        <v>329</v>
      </c>
      <c r="I43" s="2" t="s">
        <v>992</v>
      </c>
      <c r="J43" s="2" t="s">
        <v>97</v>
      </c>
      <c r="K43" s="2" t="s">
        <v>98</v>
      </c>
      <c r="L43" s="2" t="s">
        <v>1530</v>
      </c>
      <c r="M43" s="2" t="s">
        <v>744</v>
      </c>
      <c r="N43" s="2" t="s">
        <v>139</v>
      </c>
      <c r="O43" s="2" t="s">
        <v>102</v>
      </c>
      <c r="P43" s="154">
        <v>285195</v>
      </c>
      <c r="Q43" s="163">
        <v>3.718</v>
      </c>
      <c r="R43" s="180">
        <v>601.75</v>
      </c>
      <c r="T43" s="153">
        <v>6380.6859999999997</v>
      </c>
      <c r="U43" s="169">
        <v>0</v>
      </c>
      <c r="V43" s="169">
        <v>3.4530957165909502E-2</v>
      </c>
      <c r="W43" s="169">
        <v>4.7773184933726396E-3</v>
      </c>
    </row>
    <row r="44" spans="1:23">
      <c r="A44" s="2">
        <v>301</v>
      </c>
      <c r="B44" s="2">
        <v>7210</v>
      </c>
      <c r="C44" s="2" t="s">
        <v>1518</v>
      </c>
      <c r="D44" s="2" t="s">
        <v>1519</v>
      </c>
      <c r="E44" s="4" t="s">
        <v>322</v>
      </c>
      <c r="F44" s="2" t="s">
        <v>1531</v>
      </c>
      <c r="G44" s="2" t="s">
        <v>1532</v>
      </c>
      <c r="H44" s="2" t="s">
        <v>329</v>
      </c>
      <c r="I44" s="2" t="s">
        <v>992</v>
      </c>
      <c r="J44" s="2" t="s">
        <v>97</v>
      </c>
      <c r="K44" s="2" t="s">
        <v>98</v>
      </c>
      <c r="L44" s="2" t="s">
        <v>1533</v>
      </c>
      <c r="M44" s="2" t="s">
        <v>744</v>
      </c>
      <c r="N44" s="2" t="s">
        <v>139</v>
      </c>
      <c r="O44" s="2" t="s">
        <v>102</v>
      </c>
      <c r="P44" s="154">
        <v>161715</v>
      </c>
      <c r="Q44" s="163">
        <v>3.718</v>
      </c>
      <c r="R44" s="180">
        <v>1088.8340000000001</v>
      </c>
      <c r="T44" s="153">
        <v>6546.6869999999999</v>
      </c>
      <c r="U44" s="169">
        <v>4.9300000000000004E-3</v>
      </c>
      <c r="V44" s="169">
        <v>3.5429317704035401E-2</v>
      </c>
      <c r="W44" s="169">
        <v>4.9016056479940498E-3</v>
      </c>
    </row>
    <row r="45" spans="1:23">
      <c r="A45" s="2">
        <v>301</v>
      </c>
      <c r="B45" s="2">
        <v>7210</v>
      </c>
      <c r="C45" s="2" t="s">
        <v>1518</v>
      </c>
      <c r="D45" s="2" t="s">
        <v>1519</v>
      </c>
      <c r="E45" s="4" t="s">
        <v>322</v>
      </c>
      <c r="F45" s="2" t="s">
        <v>1534</v>
      </c>
      <c r="G45" s="2" t="s">
        <v>1535</v>
      </c>
      <c r="H45" s="2" t="s">
        <v>329</v>
      </c>
      <c r="I45" s="2" t="s">
        <v>994</v>
      </c>
      <c r="J45" s="2" t="s">
        <v>97</v>
      </c>
      <c r="K45" s="2" t="s">
        <v>98</v>
      </c>
      <c r="L45" s="2" t="s">
        <v>388</v>
      </c>
      <c r="M45" s="2" t="s">
        <v>741</v>
      </c>
      <c r="N45" s="2" t="s">
        <v>139</v>
      </c>
      <c r="O45" s="2" t="s">
        <v>102</v>
      </c>
      <c r="P45" s="154">
        <v>438800</v>
      </c>
      <c r="Q45" s="163">
        <v>3.718</v>
      </c>
      <c r="R45" s="180">
        <v>605.15</v>
      </c>
      <c r="T45" s="153">
        <v>9872.7710000000006</v>
      </c>
      <c r="U45" s="169">
        <v>0</v>
      </c>
      <c r="V45" s="169">
        <v>5.3429396296562799E-2</v>
      </c>
      <c r="W45" s="169">
        <v>7.39189596717284E-3</v>
      </c>
    </row>
    <row r="46" spans="1:23">
      <c r="A46" s="2">
        <v>301</v>
      </c>
      <c r="B46" s="2">
        <v>7210</v>
      </c>
      <c r="C46" s="2" t="s">
        <v>1518</v>
      </c>
      <c r="D46" s="2" t="s">
        <v>1519</v>
      </c>
      <c r="E46" s="4" t="s">
        <v>322</v>
      </c>
      <c r="F46" s="2" t="s">
        <v>1536</v>
      </c>
      <c r="G46" s="2" t="s">
        <v>1537</v>
      </c>
      <c r="H46" s="2" t="s">
        <v>329</v>
      </c>
      <c r="I46" s="2" t="s">
        <v>992</v>
      </c>
      <c r="J46" s="2" t="s">
        <v>97</v>
      </c>
      <c r="K46" s="2" t="s">
        <v>98</v>
      </c>
      <c r="L46" s="2" t="s">
        <v>352</v>
      </c>
      <c r="M46" s="2" t="s">
        <v>744</v>
      </c>
      <c r="N46" s="2" t="s">
        <v>139</v>
      </c>
      <c r="O46" s="2" t="s">
        <v>102</v>
      </c>
      <c r="P46" s="154">
        <v>15420</v>
      </c>
      <c r="Q46" s="163">
        <v>3.718</v>
      </c>
      <c r="R46" s="180">
        <v>9521</v>
      </c>
      <c r="T46" s="153">
        <v>5458.5379999999996</v>
      </c>
      <c r="U46" s="169">
        <v>6.02E-4</v>
      </c>
      <c r="V46" s="169">
        <v>2.9540480108001199E-2</v>
      </c>
      <c r="W46" s="169">
        <v>4.0868916909834402E-3</v>
      </c>
    </row>
    <row r="47" spans="1:23">
      <c r="A47" s="2">
        <v>301</v>
      </c>
      <c r="B47" s="2">
        <v>7210</v>
      </c>
      <c r="C47" s="2" t="s">
        <v>1518</v>
      </c>
      <c r="D47" s="2" t="s">
        <v>1519</v>
      </c>
      <c r="E47" s="4" t="s">
        <v>322</v>
      </c>
      <c r="F47" s="2" t="s">
        <v>1538</v>
      </c>
      <c r="G47" s="2" t="s">
        <v>1539</v>
      </c>
      <c r="H47" s="2" t="s">
        <v>329</v>
      </c>
      <c r="I47" s="2" t="s">
        <v>992</v>
      </c>
      <c r="J47" s="2" t="s">
        <v>97</v>
      </c>
      <c r="K47" s="2" t="s">
        <v>98</v>
      </c>
      <c r="L47" s="2" t="s">
        <v>388</v>
      </c>
      <c r="M47" s="2" t="s">
        <v>744</v>
      </c>
      <c r="N47" s="2" t="s">
        <v>139</v>
      </c>
      <c r="O47" s="2" t="s">
        <v>102</v>
      </c>
      <c r="P47" s="154">
        <v>850</v>
      </c>
      <c r="Q47" s="163">
        <v>3.718</v>
      </c>
      <c r="R47" s="180">
        <v>108968</v>
      </c>
      <c r="T47" s="153">
        <v>3443.7159999999999</v>
      </c>
      <c r="U47" s="169">
        <v>8.0000000000000007E-5</v>
      </c>
      <c r="V47" s="169">
        <v>1.86366786243106E-2</v>
      </c>
      <c r="W47" s="169">
        <v>2.5783632066492201E-3</v>
      </c>
    </row>
    <row r="48" spans="1:23">
      <c r="A48" s="2">
        <v>301</v>
      </c>
      <c r="B48" s="2">
        <v>7210</v>
      </c>
      <c r="C48" s="2" t="s">
        <v>1540</v>
      </c>
      <c r="D48" s="2" t="s">
        <v>1541</v>
      </c>
      <c r="E48" s="4" t="s">
        <v>322</v>
      </c>
      <c r="F48" s="2" t="s">
        <v>1542</v>
      </c>
      <c r="G48" s="2" t="s">
        <v>1543</v>
      </c>
      <c r="H48" s="2" t="s">
        <v>329</v>
      </c>
      <c r="I48" s="2" t="s">
        <v>992</v>
      </c>
      <c r="J48" s="2" t="s">
        <v>97</v>
      </c>
      <c r="K48" s="2" t="s">
        <v>278</v>
      </c>
      <c r="L48" s="2" t="s">
        <v>352</v>
      </c>
      <c r="M48" s="2" t="s">
        <v>744</v>
      </c>
      <c r="N48" s="2" t="s">
        <v>139</v>
      </c>
      <c r="O48" s="2" t="s">
        <v>102</v>
      </c>
      <c r="P48" s="154">
        <v>33000</v>
      </c>
      <c r="Q48" s="163">
        <v>3.718</v>
      </c>
      <c r="R48" s="180">
        <v>3491</v>
      </c>
      <c r="T48" s="153">
        <v>4283.2479999999996</v>
      </c>
      <c r="U48" s="169">
        <v>1.34E-4</v>
      </c>
      <c r="V48" s="169">
        <v>2.3180051645560799E-2</v>
      </c>
      <c r="W48" s="169">
        <v>3.2069336761100901E-3</v>
      </c>
    </row>
    <row r="49" spans="1:23">
      <c r="A49" s="2">
        <v>301</v>
      </c>
      <c r="B49" s="2">
        <v>7210</v>
      </c>
      <c r="C49" s="2" t="s">
        <v>1510</v>
      </c>
      <c r="D49" s="2" t="s">
        <v>1511</v>
      </c>
      <c r="E49" s="4" t="s">
        <v>322</v>
      </c>
      <c r="F49" s="2" t="s">
        <v>1544</v>
      </c>
      <c r="G49" s="2" t="s">
        <v>1545</v>
      </c>
      <c r="H49" s="2" t="s">
        <v>329</v>
      </c>
      <c r="I49" s="2" t="s">
        <v>994</v>
      </c>
      <c r="J49" s="2" t="s">
        <v>97</v>
      </c>
      <c r="K49" s="2" t="s">
        <v>98</v>
      </c>
      <c r="L49" s="2" t="s">
        <v>1546</v>
      </c>
      <c r="M49" s="2" t="s">
        <v>741</v>
      </c>
      <c r="N49" s="2" t="s">
        <v>139</v>
      </c>
      <c r="O49" s="2" t="s">
        <v>102</v>
      </c>
      <c r="P49" s="154">
        <v>73500</v>
      </c>
      <c r="Q49" s="163">
        <v>3.718</v>
      </c>
      <c r="R49" s="180">
        <v>1086.2</v>
      </c>
      <c r="T49" s="153">
        <v>2968.2910000000002</v>
      </c>
      <c r="U49" s="169">
        <v>4.509E-3</v>
      </c>
      <c r="V49" s="169">
        <v>1.60637800157938E-2</v>
      </c>
      <c r="W49" s="169">
        <v>2.2224056221263602E-3</v>
      </c>
    </row>
    <row r="50" spans="1:23">
      <c r="A50" s="2">
        <v>301</v>
      </c>
      <c r="B50" s="2">
        <v>7210</v>
      </c>
      <c r="C50" s="2" t="s">
        <v>1510</v>
      </c>
      <c r="D50" s="2" t="s">
        <v>1511</v>
      </c>
      <c r="E50" s="4" t="s">
        <v>322</v>
      </c>
      <c r="F50" s="2" t="s">
        <v>1547</v>
      </c>
      <c r="G50" s="2" t="s">
        <v>1548</v>
      </c>
      <c r="H50" s="2" t="s">
        <v>329</v>
      </c>
      <c r="I50" s="2" t="s">
        <v>992</v>
      </c>
      <c r="J50" s="2" t="s">
        <v>97</v>
      </c>
      <c r="K50" s="2" t="s">
        <v>98</v>
      </c>
      <c r="L50" s="2" t="s">
        <v>388</v>
      </c>
      <c r="M50" s="2" t="s">
        <v>744</v>
      </c>
      <c r="N50" s="2" t="s">
        <v>139</v>
      </c>
      <c r="O50" s="2" t="s">
        <v>102</v>
      </c>
      <c r="P50" s="154">
        <v>20750</v>
      </c>
      <c r="Q50" s="163">
        <v>3.718</v>
      </c>
      <c r="R50" s="180">
        <v>1354.6</v>
      </c>
      <c r="T50" s="153">
        <v>1045.0540000000001</v>
      </c>
      <c r="U50" s="169">
        <v>0</v>
      </c>
      <c r="V50" s="169">
        <v>5.65561428652762E-3</v>
      </c>
      <c r="W50" s="169">
        <v>7.8244777845558496E-4</v>
      </c>
    </row>
    <row r="51" spans="1:23">
      <c r="A51" s="2">
        <v>301</v>
      </c>
      <c r="B51" s="2">
        <v>7210</v>
      </c>
      <c r="C51" s="2" t="s">
        <v>1510</v>
      </c>
      <c r="D51" s="2" t="s">
        <v>1511</v>
      </c>
      <c r="E51" s="4" t="s">
        <v>322</v>
      </c>
      <c r="F51" s="2" t="s">
        <v>1551</v>
      </c>
      <c r="G51" s="2" t="s">
        <v>1552</v>
      </c>
      <c r="H51" s="2" t="s">
        <v>329</v>
      </c>
      <c r="I51" s="2" t="s">
        <v>992</v>
      </c>
      <c r="J51" s="2" t="s">
        <v>97</v>
      </c>
      <c r="K51" s="2" t="s">
        <v>98</v>
      </c>
      <c r="L51" s="2" t="s">
        <v>388</v>
      </c>
      <c r="M51" s="2" t="s">
        <v>744</v>
      </c>
      <c r="N51" s="2" t="s">
        <v>139</v>
      </c>
      <c r="O51" s="2" t="s">
        <v>102</v>
      </c>
      <c r="P51" s="154">
        <v>40000</v>
      </c>
      <c r="Q51" s="163">
        <v>3.718</v>
      </c>
      <c r="R51" s="180">
        <v>3655.13</v>
      </c>
      <c r="T51" s="153">
        <v>5435.9089999999997</v>
      </c>
      <c r="U51" s="169">
        <v>0</v>
      </c>
      <c r="V51" s="169">
        <v>2.94180193818698E-2</v>
      </c>
      <c r="W51" s="169">
        <v>4.06994938935975E-3</v>
      </c>
    </row>
    <row r="52" spans="1:23">
      <c r="A52" s="2">
        <v>301</v>
      </c>
      <c r="B52" s="2">
        <v>7210</v>
      </c>
      <c r="C52" s="2" t="s">
        <v>1510</v>
      </c>
      <c r="D52" s="2" t="s">
        <v>1511</v>
      </c>
      <c r="E52" s="4" t="s">
        <v>322</v>
      </c>
      <c r="F52" s="2" t="s">
        <v>1553</v>
      </c>
      <c r="G52" s="2" t="s">
        <v>1554</v>
      </c>
      <c r="H52" s="2" t="s">
        <v>329</v>
      </c>
      <c r="I52" s="2" t="s">
        <v>992</v>
      </c>
      <c r="J52" s="2" t="s">
        <v>97</v>
      </c>
      <c r="K52" s="2" t="s">
        <v>98</v>
      </c>
      <c r="L52" s="2" t="s">
        <v>388</v>
      </c>
      <c r="M52" s="2" t="s">
        <v>744</v>
      </c>
      <c r="N52" s="2" t="s">
        <v>139</v>
      </c>
      <c r="O52" s="2" t="s">
        <v>102</v>
      </c>
      <c r="P52" s="154">
        <v>11740</v>
      </c>
      <c r="Q52" s="163">
        <v>3.718</v>
      </c>
      <c r="R52" s="180">
        <v>10566.25</v>
      </c>
      <c r="T52" s="153">
        <v>4612.0959999999995</v>
      </c>
      <c r="U52" s="169">
        <v>0</v>
      </c>
      <c r="V52" s="169">
        <v>2.49597131239369E-2</v>
      </c>
      <c r="W52" s="169">
        <v>3.4531478094670101E-3</v>
      </c>
    </row>
    <row r="53" spans="1:23">
      <c r="A53" s="2">
        <v>301</v>
      </c>
      <c r="B53" s="2">
        <v>7210</v>
      </c>
      <c r="C53" s="2" t="s">
        <v>1559</v>
      </c>
      <c r="D53" s="2" t="s">
        <v>1560</v>
      </c>
      <c r="E53" s="4" t="s">
        <v>322</v>
      </c>
      <c r="F53" s="2" t="s">
        <v>1561</v>
      </c>
      <c r="G53" s="2" t="s">
        <v>1562</v>
      </c>
      <c r="H53" s="2" t="s">
        <v>329</v>
      </c>
      <c r="I53" s="2" t="s">
        <v>992</v>
      </c>
      <c r="J53" s="2" t="s">
        <v>97</v>
      </c>
      <c r="K53" s="2" t="s">
        <v>261</v>
      </c>
      <c r="L53" s="2" t="s">
        <v>352</v>
      </c>
      <c r="M53" s="2" t="s">
        <v>744</v>
      </c>
      <c r="N53" s="2" t="s">
        <v>139</v>
      </c>
      <c r="O53" s="2" t="s">
        <v>102</v>
      </c>
      <c r="P53" s="154">
        <v>26900</v>
      </c>
      <c r="Q53" s="163">
        <v>3.718</v>
      </c>
      <c r="R53" s="180">
        <v>11018</v>
      </c>
      <c r="T53" s="153">
        <v>11019.565000000001</v>
      </c>
      <c r="U53" s="169">
        <v>8.5300000000000003E-4</v>
      </c>
      <c r="V53" s="169">
        <v>5.96356089939344E-2</v>
      </c>
      <c r="W53" s="169">
        <v>8.2505184070462596E-3</v>
      </c>
    </row>
    <row r="54" spans="1:23">
      <c r="A54" s="2">
        <v>301</v>
      </c>
      <c r="B54" s="2">
        <v>7211</v>
      </c>
      <c r="C54" s="2" t="s">
        <v>1480</v>
      </c>
      <c r="D54" s="2" t="s">
        <v>1481</v>
      </c>
      <c r="E54" s="4" t="s">
        <v>1342</v>
      </c>
      <c r="F54" s="2" t="s">
        <v>1482</v>
      </c>
      <c r="G54" s="2" t="s">
        <v>1483</v>
      </c>
      <c r="H54" s="2" t="s">
        <v>329</v>
      </c>
      <c r="I54" s="2" t="s">
        <v>991</v>
      </c>
      <c r="J54" s="2" t="s">
        <v>30</v>
      </c>
      <c r="K54" s="2" t="s">
        <v>30</v>
      </c>
      <c r="L54" s="2" t="s">
        <v>53</v>
      </c>
      <c r="M54" s="2" t="s">
        <v>1479</v>
      </c>
      <c r="N54" s="2" t="s">
        <v>139</v>
      </c>
      <c r="O54" s="2" t="s">
        <v>34</v>
      </c>
      <c r="P54" s="154">
        <v>2833</v>
      </c>
      <c r="Q54" s="163">
        <v>1</v>
      </c>
      <c r="R54" s="180">
        <v>3763</v>
      </c>
      <c r="T54" s="153">
        <v>106.60599999999999</v>
      </c>
      <c r="U54" s="169">
        <v>3.3000000000000003E-5</v>
      </c>
      <c r="V54" s="169">
        <v>5.7698557879235002E-2</v>
      </c>
      <c r="W54" s="169">
        <v>5.0423032952449697E-3</v>
      </c>
    </row>
    <row r="55" spans="1:23">
      <c r="A55" s="2">
        <v>301</v>
      </c>
      <c r="B55" s="2">
        <v>7211</v>
      </c>
      <c r="C55" s="2" t="s">
        <v>1494</v>
      </c>
      <c r="D55" s="2" t="s">
        <v>1495</v>
      </c>
      <c r="E55" s="4" t="s">
        <v>1342</v>
      </c>
      <c r="F55" s="2" t="s">
        <v>1496</v>
      </c>
      <c r="G55" s="2" t="s">
        <v>1497</v>
      </c>
      <c r="H55" s="2" t="s">
        <v>329</v>
      </c>
      <c r="I55" s="2" t="s">
        <v>992</v>
      </c>
      <c r="J55" s="2" t="s">
        <v>30</v>
      </c>
      <c r="K55" s="2" t="s">
        <v>98</v>
      </c>
      <c r="L55" s="2" t="s">
        <v>53</v>
      </c>
      <c r="M55" s="2" t="s">
        <v>1498</v>
      </c>
      <c r="N55" s="2" t="s">
        <v>139</v>
      </c>
      <c r="O55" s="2" t="s">
        <v>34</v>
      </c>
      <c r="P55" s="154">
        <v>1000</v>
      </c>
      <c r="Q55" s="163">
        <v>1</v>
      </c>
      <c r="R55" s="180">
        <v>22550</v>
      </c>
      <c r="T55" s="153">
        <v>225.5</v>
      </c>
      <c r="U55" s="169">
        <v>3.4E-5</v>
      </c>
      <c r="V55" s="169">
        <v>0.122048012605765</v>
      </c>
      <c r="W55" s="169">
        <v>1.0665831500125299E-2</v>
      </c>
    </row>
    <row r="56" spans="1:23">
      <c r="A56" s="2">
        <v>301</v>
      </c>
      <c r="B56" s="2">
        <v>7211</v>
      </c>
      <c r="C56" s="2" t="s">
        <v>1494</v>
      </c>
      <c r="D56" s="2" t="s">
        <v>1495</v>
      </c>
      <c r="E56" s="4" t="s">
        <v>1342</v>
      </c>
      <c r="F56" s="2" t="s">
        <v>1501</v>
      </c>
      <c r="G56" s="2" t="s">
        <v>1502</v>
      </c>
      <c r="H56" s="2" t="s">
        <v>329</v>
      </c>
      <c r="I56" s="2" t="s">
        <v>991</v>
      </c>
      <c r="J56" s="2" t="s">
        <v>30</v>
      </c>
      <c r="K56" s="2" t="s">
        <v>30</v>
      </c>
      <c r="L56" s="2" t="s">
        <v>53</v>
      </c>
      <c r="M56" s="2" t="s">
        <v>1479</v>
      </c>
      <c r="N56" s="2" t="s">
        <v>139</v>
      </c>
      <c r="O56" s="2" t="s">
        <v>34</v>
      </c>
      <c r="P56" s="154">
        <v>464</v>
      </c>
      <c r="Q56" s="163">
        <v>1</v>
      </c>
      <c r="R56" s="180">
        <v>22890</v>
      </c>
      <c r="T56" s="153">
        <v>106.21</v>
      </c>
      <c r="U56" s="169">
        <v>1.5E-5</v>
      </c>
      <c r="V56" s="169">
        <v>5.7484126827730499E-2</v>
      </c>
      <c r="W56" s="169">
        <v>5.0235640678301802E-3</v>
      </c>
    </row>
    <row r="57" spans="1:23">
      <c r="A57" s="2">
        <v>301</v>
      </c>
      <c r="B57" s="2">
        <v>7211</v>
      </c>
      <c r="C57" s="2" t="s">
        <v>1475</v>
      </c>
      <c r="D57" s="2" t="s">
        <v>1476</v>
      </c>
      <c r="E57" s="4" t="s">
        <v>1342</v>
      </c>
      <c r="F57" s="2" t="s">
        <v>1503</v>
      </c>
      <c r="G57" s="2" t="s">
        <v>1504</v>
      </c>
      <c r="H57" s="2" t="s">
        <v>329</v>
      </c>
      <c r="I57" s="2" t="s">
        <v>991</v>
      </c>
      <c r="J57" s="2" t="s">
        <v>30</v>
      </c>
      <c r="K57" s="2" t="s">
        <v>30</v>
      </c>
      <c r="L57" s="2" t="s">
        <v>53</v>
      </c>
      <c r="M57" s="2" t="s">
        <v>1479</v>
      </c>
      <c r="N57" s="2" t="s">
        <v>139</v>
      </c>
      <c r="O57" s="2" t="s">
        <v>34</v>
      </c>
      <c r="P57" s="154">
        <v>1399</v>
      </c>
      <c r="Q57" s="163">
        <v>1</v>
      </c>
      <c r="R57" s="180">
        <v>2376</v>
      </c>
      <c r="T57" s="153">
        <v>33.24</v>
      </c>
      <c r="U57" s="169">
        <v>3.0000000000000001E-6</v>
      </c>
      <c r="V57" s="169">
        <v>1.7990710556712398E-2</v>
      </c>
      <c r="W57" s="169">
        <v>1.5722164029433399E-3</v>
      </c>
    </row>
    <row r="58" spans="1:23">
      <c r="A58" s="2">
        <v>301</v>
      </c>
      <c r="B58" s="2">
        <v>7211</v>
      </c>
      <c r="C58" s="2" t="s">
        <v>1505</v>
      </c>
      <c r="D58" s="2" t="s">
        <v>1506</v>
      </c>
      <c r="E58" s="4" t="s">
        <v>322</v>
      </c>
      <c r="F58" s="2" t="s">
        <v>1507</v>
      </c>
      <c r="G58" s="2" t="s">
        <v>1508</v>
      </c>
      <c r="H58" s="2" t="s">
        <v>329</v>
      </c>
      <c r="I58" s="2" t="s">
        <v>992</v>
      </c>
      <c r="J58" s="2" t="s">
        <v>97</v>
      </c>
      <c r="K58" s="2" t="s">
        <v>98</v>
      </c>
      <c r="L58" s="2" t="s">
        <v>1509</v>
      </c>
      <c r="M58" s="2" t="s">
        <v>744</v>
      </c>
      <c r="N58" s="2" t="s">
        <v>139</v>
      </c>
      <c r="O58" s="2" t="s">
        <v>1194</v>
      </c>
      <c r="P58" s="154">
        <v>75</v>
      </c>
      <c r="Q58" s="163">
        <v>4.0218999999999996</v>
      </c>
      <c r="R58" s="180">
        <v>20345</v>
      </c>
      <c r="T58" s="153">
        <v>61.369</v>
      </c>
      <c r="U58" s="169">
        <v>0</v>
      </c>
      <c r="V58" s="169">
        <v>3.3215010296466799E-2</v>
      </c>
      <c r="W58" s="169">
        <v>2.9026749025514902E-3</v>
      </c>
    </row>
    <row r="59" spans="1:23">
      <c r="A59" s="2">
        <v>301</v>
      </c>
      <c r="B59" s="2">
        <v>7211</v>
      </c>
      <c r="C59" s="2" t="s">
        <v>1510</v>
      </c>
      <c r="D59" s="2" t="s">
        <v>1511</v>
      </c>
      <c r="E59" s="4" t="s">
        <v>322</v>
      </c>
      <c r="F59" s="2" t="s">
        <v>1512</v>
      </c>
      <c r="G59" s="2" t="s">
        <v>1513</v>
      </c>
      <c r="H59" s="2" t="s">
        <v>329</v>
      </c>
      <c r="I59" s="2" t="s">
        <v>992</v>
      </c>
      <c r="J59" s="2" t="s">
        <v>97</v>
      </c>
      <c r="K59" s="2" t="s">
        <v>98</v>
      </c>
      <c r="L59" s="2" t="s">
        <v>352</v>
      </c>
      <c r="M59" s="2" t="s">
        <v>744</v>
      </c>
      <c r="N59" s="2" t="s">
        <v>139</v>
      </c>
      <c r="O59" s="2" t="s">
        <v>102</v>
      </c>
      <c r="P59" s="154">
        <v>300</v>
      </c>
      <c r="Q59" s="163">
        <v>3.718</v>
      </c>
      <c r="R59" s="180">
        <v>4981</v>
      </c>
      <c r="T59" s="153">
        <v>55.558</v>
      </c>
      <c r="U59" s="169">
        <v>0</v>
      </c>
      <c r="V59" s="169">
        <v>3.0069855946359199E-2</v>
      </c>
      <c r="W59" s="169">
        <v>2.62781842907091E-3</v>
      </c>
    </row>
    <row r="60" spans="1:23">
      <c r="A60" s="2">
        <v>301</v>
      </c>
      <c r="B60" s="2">
        <v>7211</v>
      </c>
      <c r="C60" s="2" t="s">
        <v>1471</v>
      </c>
      <c r="D60" s="2" t="s">
        <v>1472</v>
      </c>
      <c r="E60" s="4" t="s">
        <v>322</v>
      </c>
      <c r="F60" s="2" t="s">
        <v>1514</v>
      </c>
      <c r="G60" s="2" t="s">
        <v>1515</v>
      </c>
      <c r="H60" s="2" t="s">
        <v>329</v>
      </c>
      <c r="I60" s="2" t="s">
        <v>992</v>
      </c>
      <c r="J60" s="2" t="s">
        <v>97</v>
      </c>
      <c r="K60" s="2" t="s">
        <v>98</v>
      </c>
      <c r="L60" s="2" t="s">
        <v>354</v>
      </c>
      <c r="M60" s="2" t="s">
        <v>744</v>
      </c>
      <c r="N60" s="2" t="s">
        <v>139</v>
      </c>
      <c r="O60" s="2" t="s">
        <v>102</v>
      </c>
      <c r="P60" s="154">
        <v>75</v>
      </c>
      <c r="Q60" s="163">
        <v>3.718</v>
      </c>
      <c r="R60" s="180">
        <v>46892</v>
      </c>
      <c r="S60" s="158">
        <v>3.9E-2</v>
      </c>
      <c r="T60" s="153">
        <v>130.90199999999999</v>
      </c>
      <c r="U60" s="169">
        <v>0</v>
      </c>
      <c r="V60" s="169">
        <v>7.0848468380597995E-2</v>
      </c>
      <c r="W60" s="169">
        <v>6.1914799729702397E-3</v>
      </c>
    </row>
    <row r="61" spans="1:23">
      <c r="A61" s="2">
        <v>301</v>
      </c>
      <c r="B61" s="2">
        <v>7211</v>
      </c>
      <c r="C61" s="2" t="s">
        <v>1518</v>
      </c>
      <c r="D61" s="2" t="s">
        <v>1519</v>
      </c>
      <c r="E61" s="4" t="s">
        <v>322</v>
      </c>
      <c r="F61" s="2" t="s">
        <v>1520</v>
      </c>
      <c r="G61" s="2" t="s">
        <v>1521</v>
      </c>
      <c r="H61" s="2" t="s">
        <v>329</v>
      </c>
      <c r="I61" s="2" t="s">
        <v>994</v>
      </c>
      <c r="J61" s="2" t="s">
        <v>97</v>
      </c>
      <c r="K61" s="2" t="s">
        <v>306</v>
      </c>
      <c r="L61" s="2" t="s">
        <v>388</v>
      </c>
      <c r="M61" s="2" t="s">
        <v>741</v>
      </c>
      <c r="N61" s="2" t="s">
        <v>139</v>
      </c>
      <c r="O61" s="2" t="s">
        <v>102</v>
      </c>
      <c r="P61" s="154">
        <v>11100</v>
      </c>
      <c r="Q61" s="163">
        <v>3.718</v>
      </c>
      <c r="R61" s="180">
        <v>597.45000000000005</v>
      </c>
      <c r="T61" s="153">
        <v>246.566</v>
      </c>
      <c r="U61" s="169">
        <v>3.3000000000000003E-5</v>
      </c>
      <c r="V61" s="169">
        <v>0.13344985165642201</v>
      </c>
      <c r="W61" s="169">
        <v>1.16622434163002E-2</v>
      </c>
    </row>
    <row r="62" spans="1:23">
      <c r="A62" s="2">
        <v>301</v>
      </c>
      <c r="B62" s="2">
        <v>7211</v>
      </c>
      <c r="C62" s="2" t="s">
        <v>1522</v>
      </c>
      <c r="D62" s="2" t="s">
        <v>1523</v>
      </c>
      <c r="E62" s="4" t="s">
        <v>322</v>
      </c>
      <c r="F62" s="2" t="s">
        <v>1524</v>
      </c>
      <c r="G62" s="2" t="s">
        <v>1525</v>
      </c>
      <c r="H62" s="2" t="s">
        <v>329</v>
      </c>
      <c r="I62" s="2" t="s">
        <v>994</v>
      </c>
      <c r="J62" s="2" t="s">
        <v>97</v>
      </c>
      <c r="K62" s="2" t="s">
        <v>98</v>
      </c>
      <c r="L62" s="2" t="s">
        <v>106</v>
      </c>
      <c r="M62" s="2" t="s">
        <v>741</v>
      </c>
      <c r="N62" s="2" t="s">
        <v>139</v>
      </c>
      <c r="O62" s="2" t="s">
        <v>102</v>
      </c>
      <c r="P62" s="154">
        <v>3200</v>
      </c>
      <c r="Q62" s="163">
        <v>3.718</v>
      </c>
      <c r="R62" s="180">
        <v>664.1</v>
      </c>
      <c r="T62" s="153">
        <v>79.012</v>
      </c>
      <c r="U62" s="169">
        <v>0</v>
      </c>
      <c r="V62" s="169">
        <v>4.2763870888527698E-2</v>
      </c>
      <c r="W62" s="169">
        <v>3.7371541858978699E-3</v>
      </c>
    </row>
    <row r="63" spans="1:23">
      <c r="A63" s="2">
        <v>301</v>
      </c>
      <c r="B63" s="2">
        <v>7211</v>
      </c>
      <c r="C63" s="2" t="s">
        <v>1518</v>
      </c>
      <c r="D63" s="2" t="s">
        <v>1519</v>
      </c>
      <c r="E63" s="4" t="s">
        <v>322</v>
      </c>
      <c r="F63" s="2" t="s">
        <v>1526</v>
      </c>
      <c r="G63" s="2" t="s">
        <v>1527</v>
      </c>
      <c r="H63" s="2" t="s">
        <v>329</v>
      </c>
      <c r="I63" s="2" t="s">
        <v>992</v>
      </c>
      <c r="J63" s="2" t="s">
        <v>97</v>
      </c>
      <c r="K63" s="2" t="s">
        <v>303</v>
      </c>
      <c r="L63" s="2" t="s">
        <v>376</v>
      </c>
      <c r="M63" s="2" t="s">
        <v>744</v>
      </c>
      <c r="N63" s="2" t="s">
        <v>139</v>
      </c>
      <c r="O63" s="2" t="s">
        <v>1194</v>
      </c>
      <c r="P63" s="154">
        <v>745</v>
      </c>
      <c r="Q63" s="163">
        <v>4.0218999999999996</v>
      </c>
      <c r="R63" s="180">
        <v>5318</v>
      </c>
      <c r="T63" s="153">
        <v>159.34399999999999</v>
      </c>
      <c r="U63" s="169">
        <v>5.0000000000000004E-6</v>
      </c>
      <c r="V63" s="169">
        <v>8.6242242283067094E-2</v>
      </c>
      <c r="W63" s="169">
        <v>7.5367488969724202E-3</v>
      </c>
    </row>
    <row r="64" spans="1:23">
      <c r="A64" s="2">
        <v>301</v>
      </c>
      <c r="B64" s="2">
        <v>7211</v>
      </c>
      <c r="C64" s="2" t="s">
        <v>1518</v>
      </c>
      <c r="D64" s="2" t="s">
        <v>1519</v>
      </c>
      <c r="E64" s="4" t="s">
        <v>322</v>
      </c>
      <c r="F64" s="2" t="s">
        <v>1528</v>
      </c>
      <c r="G64" s="2" t="s">
        <v>1529</v>
      </c>
      <c r="H64" s="2" t="s">
        <v>329</v>
      </c>
      <c r="I64" s="2" t="s">
        <v>992</v>
      </c>
      <c r="J64" s="2" t="s">
        <v>97</v>
      </c>
      <c r="K64" s="2" t="s">
        <v>98</v>
      </c>
      <c r="L64" s="2" t="s">
        <v>1530</v>
      </c>
      <c r="M64" s="2" t="s">
        <v>744</v>
      </c>
      <c r="N64" s="2" t="s">
        <v>139</v>
      </c>
      <c r="O64" s="2" t="s">
        <v>102</v>
      </c>
      <c r="P64" s="154">
        <v>2490</v>
      </c>
      <c r="Q64" s="163">
        <v>3.718</v>
      </c>
      <c r="R64" s="180">
        <v>601.75</v>
      </c>
      <c r="T64" s="153">
        <v>55.709000000000003</v>
      </c>
      <c r="U64" s="169">
        <v>0</v>
      </c>
      <c r="V64" s="169">
        <v>3.0151505173758201E-2</v>
      </c>
      <c r="W64" s="169">
        <v>2.6349537923018298E-3</v>
      </c>
    </row>
    <row r="65" spans="1:23">
      <c r="A65" s="2">
        <v>301</v>
      </c>
      <c r="B65" s="2">
        <v>7211</v>
      </c>
      <c r="C65" s="2" t="s">
        <v>1518</v>
      </c>
      <c r="D65" s="2" t="s">
        <v>1519</v>
      </c>
      <c r="E65" s="4" t="s">
        <v>322</v>
      </c>
      <c r="F65" s="2" t="s">
        <v>1531</v>
      </c>
      <c r="G65" s="2" t="s">
        <v>1532</v>
      </c>
      <c r="H65" s="2" t="s">
        <v>329</v>
      </c>
      <c r="I65" s="2" t="s">
        <v>992</v>
      </c>
      <c r="J65" s="2" t="s">
        <v>97</v>
      </c>
      <c r="K65" s="2" t="s">
        <v>98</v>
      </c>
      <c r="L65" s="2" t="s">
        <v>1533</v>
      </c>
      <c r="M65" s="2" t="s">
        <v>744</v>
      </c>
      <c r="N65" s="2" t="s">
        <v>139</v>
      </c>
      <c r="O65" s="2" t="s">
        <v>102</v>
      </c>
      <c r="P65" s="154">
        <v>1410</v>
      </c>
      <c r="Q65" s="163">
        <v>3.718</v>
      </c>
      <c r="R65" s="180">
        <v>1088.8340000000001</v>
      </c>
      <c r="T65" s="153">
        <v>57.081000000000003</v>
      </c>
      <c r="U65" s="169">
        <v>4.3000000000000002E-5</v>
      </c>
      <c r="V65" s="169">
        <v>3.0894028077254099E-2</v>
      </c>
      <c r="W65" s="169">
        <v>2.6998432075785199E-3</v>
      </c>
    </row>
    <row r="66" spans="1:23">
      <c r="A66" s="2">
        <v>301</v>
      </c>
      <c r="B66" s="2">
        <v>7211</v>
      </c>
      <c r="C66" s="2" t="s">
        <v>1518</v>
      </c>
      <c r="D66" s="2" t="s">
        <v>1519</v>
      </c>
      <c r="E66" s="4" t="s">
        <v>322</v>
      </c>
      <c r="F66" s="2" t="s">
        <v>1534</v>
      </c>
      <c r="G66" s="2" t="s">
        <v>1535</v>
      </c>
      <c r="H66" s="2" t="s">
        <v>329</v>
      </c>
      <c r="I66" s="2" t="s">
        <v>994</v>
      </c>
      <c r="J66" s="2" t="s">
        <v>97</v>
      </c>
      <c r="K66" s="2" t="s">
        <v>98</v>
      </c>
      <c r="L66" s="2" t="s">
        <v>388</v>
      </c>
      <c r="M66" s="2" t="s">
        <v>741</v>
      </c>
      <c r="N66" s="2" t="s">
        <v>139</v>
      </c>
      <c r="O66" s="2" t="s">
        <v>102</v>
      </c>
      <c r="P66" s="154">
        <v>6410</v>
      </c>
      <c r="Q66" s="163">
        <v>3.718</v>
      </c>
      <c r="R66" s="180">
        <v>605.15</v>
      </c>
      <c r="T66" s="153">
        <v>144.22200000000001</v>
      </c>
      <c r="U66" s="169">
        <v>0</v>
      </c>
      <c r="V66" s="169">
        <v>7.8057496499545506E-2</v>
      </c>
      <c r="W66" s="169">
        <v>6.8214802290557496E-3</v>
      </c>
    </row>
    <row r="67" spans="1:23">
      <c r="A67" s="2">
        <v>301</v>
      </c>
      <c r="B67" s="2">
        <v>7211</v>
      </c>
      <c r="C67" s="2" t="s">
        <v>1518</v>
      </c>
      <c r="D67" s="2" t="s">
        <v>1519</v>
      </c>
      <c r="E67" s="4" t="s">
        <v>322</v>
      </c>
      <c r="F67" s="2" t="s">
        <v>1536</v>
      </c>
      <c r="G67" s="2" t="s">
        <v>1537</v>
      </c>
      <c r="H67" s="2" t="s">
        <v>329</v>
      </c>
      <c r="I67" s="2" t="s">
        <v>992</v>
      </c>
      <c r="J67" s="2" t="s">
        <v>97</v>
      </c>
      <c r="K67" s="2" t="s">
        <v>98</v>
      </c>
      <c r="L67" s="2" t="s">
        <v>352</v>
      </c>
      <c r="M67" s="2" t="s">
        <v>744</v>
      </c>
      <c r="N67" s="2" t="s">
        <v>139</v>
      </c>
      <c r="O67" s="2" t="s">
        <v>102</v>
      </c>
      <c r="P67" s="154">
        <v>60</v>
      </c>
      <c r="Q67" s="163">
        <v>3.718</v>
      </c>
      <c r="R67" s="180">
        <v>9521</v>
      </c>
      <c r="T67" s="153">
        <v>21.239000000000001</v>
      </c>
      <c r="U67" s="169">
        <v>1.9999999999999999E-6</v>
      </c>
      <c r="V67" s="169">
        <v>1.1495486788407399E-2</v>
      </c>
      <c r="W67" s="169">
        <v>1.00459583469922E-3</v>
      </c>
    </row>
    <row r="68" spans="1:23">
      <c r="A68" s="2">
        <v>301</v>
      </c>
      <c r="B68" s="2">
        <v>7211</v>
      </c>
      <c r="C68" s="2" t="s">
        <v>1518</v>
      </c>
      <c r="D68" s="2" t="s">
        <v>1519</v>
      </c>
      <c r="E68" s="4" t="s">
        <v>322</v>
      </c>
      <c r="F68" s="2" t="s">
        <v>1538</v>
      </c>
      <c r="G68" s="2" t="s">
        <v>1539</v>
      </c>
      <c r="H68" s="2" t="s">
        <v>329</v>
      </c>
      <c r="I68" s="2" t="s">
        <v>992</v>
      </c>
      <c r="J68" s="2" t="s">
        <v>97</v>
      </c>
      <c r="K68" s="2" t="s">
        <v>98</v>
      </c>
      <c r="L68" s="2" t="s">
        <v>388</v>
      </c>
      <c r="M68" s="2" t="s">
        <v>744</v>
      </c>
      <c r="N68" s="2" t="s">
        <v>139</v>
      </c>
      <c r="O68" s="2" t="s">
        <v>102</v>
      </c>
      <c r="P68" s="154">
        <v>4</v>
      </c>
      <c r="Q68" s="163">
        <v>3.718</v>
      </c>
      <c r="R68" s="180">
        <v>108968</v>
      </c>
      <c r="T68" s="153">
        <v>16.206</v>
      </c>
      <c r="U68" s="169">
        <v>0</v>
      </c>
      <c r="V68" s="169">
        <v>8.7710688958385092E-3</v>
      </c>
      <c r="W68" s="169">
        <v>7.6650771218363003E-4</v>
      </c>
    </row>
    <row r="69" spans="1:23">
      <c r="A69" s="2">
        <v>301</v>
      </c>
      <c r="B69" s="2">
        <v>7211</v>
      </c>
      <c r="C69" s="2" t="s">
        <v>1510</v>
      </c>
      <c r="D69" s="2" t="s">
        <v>1511</v>
      </c>
      <c r="E69" s="4" t="s">
        <v>322</v>
      </c>
      <c r="F69" s="2" t="s">
        <v>1544</v>
      </c>
      <c r="G69" s="2" t="s">
        <v>1545</v>
      </c>
      <c r="H69" s="2" t="s">
        <v>329</v>
      </c>
      <c r="I69" s="2" t="s">
        <v>994</v>
      </c>
      <c r="J69" s="2" t="s">
        <v>97</v>
      </c>
      <c r="K69" s="2" t="s">
        <v>98</v>
      </c>
      <c r="L69" s="2" t="s">
        <v>1546</v>
      </c>
      <c r="M69" s="2" t="s">
        <v>741</v>
      </c>
      <c r="N69" s="2" t="s">
        <v>139</v>
      </c>
      <c r="O69" s="2" t="s">
        <v>102</v>
      </c>
      <c r="P69" s="154">
        <v>1300</v>
      </c>
      <c r="Q69" s="163">
        <v>3.718</v>
      </c>
      <c r="R69" s="180">
        <v>1086.2</v>
      </c>
      <c r="T69" s="153">
        <v>52.5</v>
      </c>
      <c r="U69" s="169">
        <v>8.0000000000000007E-5</v>
      </c>
      <c r="V69" s="169">
        <v>2.8414937286767101E-2</v>
      </c>
      <c r="W69" s="169">
        <v>2.4831943324324902E-3</v>
      </c>
    </row>
    <row r="70" spans="1:23">
      <c r="A70" s="2">
        <v>301</v>
      </c>
      <c r="B70" s="2">
        <v>7211</v>
      </c>
      <c r="C70" s="2" t="s">
        <v>1510</v>
      </c>
      <c r="D70" s="2" t="s">
        <v>1511</v>
      </c>
      <c r="E70" s="4" t="s">
        <v>322</v>
      </c>
      <c r="F70" s="2" t="s">
        <v>1547</v>
      </c>
      <c r="G70" s="2" t="s">
        <v>1548</v>
      </c>
      <c r="H70" s="2" t="s">
        <v>329</v>
      </c>
      <c r="I70" s="2" t="s">
        <v>992</v>
      </c>
      <c r="J70" s="2" t="s">
        <v>97</v>
      </c>
      <c r="K70" s="2" t="s">
        <v>98</v>
      </c>
      <c r="L70" s="2" t="s">
        <v>388</v>
      </c>
      <c r="M70" s="2" t="s">
        <v>744</v>
      </c>
      <c r="N70" s="2" t="s">
        <v>139</v>
      </c>
      <c r="O70" s="2" t="s">
        <v>102</v>
      </c>
      <c r="P70" s="154">
        <v>2150</v>
      </c>
      <c r="Q70" s="163">
        <v>3.718</v>
      </c>
      <c r="R70" s="180">
        <v>1354.6</v>
      </c>
      <c r="T70" s="153">
        <v>108.283</v>
      </c>
      <c r="U70" s="169">
        <v>0</v>
      </c>
      <c r="V70" s="169">
        <v>5.8606135153327403E-2</v>
      </c>
      <c r="W70" s="169">
        <v>5.1216168872661701E-3</v>
      </c>
    </row>
    <row r="71" spans="1:23">
      <c r="A71" s="2">
        <v>301</v>
      </c>
      <c r="B71" s="2">
        <v>7211</v>
      </c>
      <c r="C71" s="2" t="s">
        <v>1510</v>
      </c>
      <c r="D71" s="2" t="s">
        <v>1511</v>
      </c>
      <c r="E71" s="4" t="s">
        <v>322</v>
      </c>
      <c r="F71" s="2" t="s">
        <v>1551</v>
      </c>
      <c r="G71" s="2" t="s">
        <v>1552</v>
      </c>
      <c r="H71" s="2" t="s">
        <v>329</v>
      </c>
      <c r="I71" s="2" t="s">
        <v>992</v>
      </c>
      <c r="J71" s="2" t="s">
        <v>97</v>
      </c>
      <c r="K71" s="2" t="s">
        <v>98</v>
      </c>
      <c r="L71" s="2" t="s">
        <v>388</v>
      </c>
      <c r="M71" s="2" t="s">
        <v>744</v>
      </c>
      <c r="N71" s="2" t="s">
        <v>139</v>
      </c>
      <c r="O71" s="2" t="s">
        <v>102</v>
      </c>
      <c r="P71" s="154">
        <v>180</v>
      </c>
      <c r="Q71" s="163">
        <v>3.718</v>
      </c>
      <c r="R71" s="180">
        <v>3655.13</v>
      </c>
      <c r="T71" s="153">
        <v>24.462</v>
      </c>
      <c r="U71" s="169">
        <v>0</v>
      </c>
      <c r="V71" s="169">
        <v>1.32394176950672E-2</v>
      </c>
      <c r="W71" s="169">
        <v>1.15699875221642E-3</v>
      </c>
    </row>
    <row r="72" spans="1:23">
      <c r="A72" s="2">
        <v>301</v>
      </c>
      <c r="B72" s="2">
        <v>7211</v>
      </c>
      <c r="C72" s="2" t="s">
        <v>1510</v>
      </c>
      <c r="D72" s="2" t="s">
        <v>1511</v>
      </c>
      <c r="E72" s="4" t="s">
        <v>322</v>
      </c>
      <c r="F72" s="2" t="s">
        <v>1553</v>
      </c>
      <c r="G72" s="2" t="s">
        <v>1554</v>
      </c>
      <c r="H72" s="2" t="s">
        <v>329</v>
      </c>
      <c r="I72" s="2" t="s">
        <v>992</v>
      </c>
      <c r="J72" s="2" t="s">
        <v>97</v>
      </c>
      <c r="K72" s="2" t="s">
        <v>98</v>
      </c>
      <c r="L72" s="2" t="s">
        <v>388</v>
      </c>
      <c r="M72" s="2" t="s">
        <v>744</v>
      </c>
      <c r="N72" s="2" t="s">
        <v>139</v>
      </c>
      <c r="O72" s="2" t="s">
        <v>102</v>
      </c>
      <c r="P72" s="154">
        <v>180</v>
      </c>
      <c r="Q72" s="163">
        <v>3.718</v>
      </c>
      <c r="R72" s="180">
        <v>10566.25</v>
      </c>
      <c r="T72" s="153">
        <v>70.713999999999999</v>
      </c>
      <c r="U72" s="169">
        <v>0</v>
      </c>
      <c r="V72" s="169">
        <v>3.8272509382840998E-2</v>
      </c>
      <c r="W72" s="169">
        <v>3.34465205494927E-3</v>
      </c>
    </row>
    <row r="73" spans="1:23">
      <c r="A73" s="2">
        <v>301</v>
      </c>
      <c r="B73" s="2">
        <v>7211</v>
      </c>
      <c r="C73" s="2" t="s">
        <v>1555</v>
      </c>
      <c r="D73" s="2" t="s">
        <v>1556</v>
      </c>
      <c r="E73" s="4" t="s">
        <v>322</v>
      </c>
      <c r="F73" s="2" t="s">
        <v>1557</v>
      </c>
      <c r="G73" s="2" t="s">
        <v>1558</v>
      </c>
      <c r="H73" s="2" t="s">
        <v>329</v>
      </c>
      <c r="I73" s="2" t="s">
        <v>992</v>
      </c>
      <c r="J73" s="2" t="s">
        <v>97</v>
      </c>
      <c r="K73" s="2" t="s">
        <v>98</v>
      </c>
      <c r="L73" s="2" t="s">
        <v>352</v>
      </c>
      <c r="M73" s="2" t="s">
        <v>744</v>
      </c>
      <c r="N73" s="2" t="s">
        <v>139</v>
      </c>
      <c r="O73" s="2" t="s">
        <v>102</v>
      </c>
      <c r="P73" s="154">
        <v>10</v>
      </c>
      <c r="Q73" s="163">
        <v>3.718</v>
      </c>
      <c r="R73" s="180">
        <v>51391</v>
      </c>
      <c r="S73" s="158">
        <v>1.7999999999999999E-2</v>
      </c>
      <c r="T73" s="153">
        <v>19.175000000000001</v>
      </c>
      <c r="U73" s="169">
        <v>0</v>
      </c>
      <c r="V73" s="169">
        <v>1.0377893494190099E-2</v>
      </c>
      <c r="W73" s="169">
        <v>9.0692884686964504E-4</v>
      </c>
    </row>
    <row r="74" spans="1:23">
      <c r="A74" s="2">
        <v>301</v>
      </c>
      <c r="B74" s="2">
        <v>7211</v>
      </c>
      <c r="C74" s="2" t="s">
        <v>1559</v>
      </c>
      <c r="D74" s="2" t="s">
        <v>1560</v>
      </c>
      <c r="E74" s="4" t="s">
        <v>322</v>
      </c>
      <c r="F74" s="2" t="s">
        <v>1561</v>
      </c>
      <c r="G74" s="2" t="s">
        <v>1562</v>
      </c>
      <c r="H74" s="2" t="s">
        <v>329</v>
      </c>
      <c r="I74" s="2" t="s">
        <v>992</v>
      </c>
      <c r="J74" s="2" t="s">
        <v>97</v>
      </c>
      <c r="K74" s="2" t="s">
        <v>261</v>
      </c>
      <c r="L74" s="2" t="s">
        <v>352</v>
      </c>
      <c r="M74" s="2" t="s">
        <v>744</v>
      </c>
      <c r="N74" s="2" t="s">
        <v>139</v>
      </c>
      <c r="O74" s="2" t="s">
        <v>102</v>
      </c>
      <c r="P74" s="154">
        <v>180</v>
      </c>
      <c r="Q74" s="163">
        <v>3.718</v>
      </c>
      <c r="R74" s="180">
        <v>11018</v>
      </c>
      <c r="T74" s="153">
        <v>73.736999999999995</v>
      </c>
      <c r="U74" s="169">
        <v>6.0000000000000002E-6</v>
      </c>
      <c r="V74" s="169">
        <v>3.99088142321204E-2</v>
      </c>
      <c r="W74" s="169">
        <v>3.4876494822128098E-3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19" t="s">
        <v>0</v>
      </c>
      <c r="B1" s="19" t="s">
        <v>1</v>
      </c>
      <c r="C1" s="19" t="s">
        <v>2</v>
      </c>
      <c r="D1" s="19" t="s">
        <v>156</v>
      </c>
      <c r="E1" s="19" t="s">
        <v>157</v>
      </c>
      <c r="F1" s="19" t="s">
        <v>1122</v>
      </c>
      <c r="G1" s="19" t="s">
        <v>4</v>
      </c>
      <c r="H1" s="19" t="s">
        <v>158</v>
      </c>
      <c r="I1" s="19" t="s">
        <v>5</v>
      </c>
      <c r="J1" s="19" t="s">
        <v>6</v>
      </c>
      <c r="K1" s="19" t="s">
        <v>7</v>
      </c>
      <c r="L1" s="19" t="s">
        <v>334</v>
      </c>
      <c r="M1" s="19" t="s">
        <v>8</v>
      </c>
      <c r="N1" s="19" t="s">
        <v>578</v>
      </c>
      <c r="O1" s="19" t="s">
        <v>125</v>
      </c>
      <c r="P1" s="19" t="s">
        <v>11</v>
      </c>
      <c r="Q1" s="19" t="s">
        <v>17</v>
      </c>
      <c r="R1" s="162" t="s">
        <v>18</v>
      </c>
      <c r="S1" s="173" t="s">
        <v>19</v>
      </c>
      <c r="T1" s="19" t="s">
        <v>20</v>
      </c>
      <c r="U1" s="168" t="s">
        <v>23</v>
      </c>
      <c r="V1" s="168" t="s">
        <v>24</v>
      </c>
      <c r="W1" s="168" t="s">
        <v>25</v>
      </c>
    </row>
    <row r="2" spans="1:23">
      <c r="A2" s="18">
        <v>301</v>
      </c>
      <c r="B2" s="18">
        <v>7209</v>
      </c>
      <c r="C2" s="18" t="s">
        <v>1467</v>
      </c>
      <c r="D2" s="18" t="s">
        <v>1468</v>
      </c>
      <c r="E2" s="18" t="s">
        <v>322</v>
      </c>
      <c r="F2" s="18" t="s">
        <v>1469</v>
      </c>
      <c r="G2" s="18" t="s">
        <v>1470</v>
      </c>
      <c r="H2" s="18" t="s">
        <v>329</v>
      </c>
      <c r="I2" s="18" t="s">
        <v>997</v>
      </c>
      <c r="J2" s="18" t="s">
        <v>97</v>
      </c>
      <c r="K2" s="18" t="s">
        <v>98</v>
      </c>
      <c r="L2" s="4" t="s">
        <v>335</v>
      </c>
      <c r="M2" s="18" t="s">
        <v>106</v>
      </c>
      <c r="N2" s="20" t="s">
        <v>741</v>
      </c>
      <c r="O2" s="20" t="s">
        <v>139</v>
      </c>
      <c r="P2" s="18" t="s">
        <v>102</v>
      </c>
      <c r="Q2" s="156">
        <v>16.68</v>
      </c>
      <c r="R2" s="181">
        <v>3.718</v>
      </c>
      <c r="S2" s="182">
        <v>170087.17</v>
      </c>
      <c r="T2" s="156">
        <v>105.482</v>
      </c>
      <c r="U2" s="183">
        <v>0</v>
      </c>
      <c r="V2" s="183">
        <v>0.66947113932183699</v>
      </c>
      <c r="W2" s="183">
        <v>5.1865511665457401E-3</v>
      </c>
    </row>
    <row r="3" spans="1:23">
      <c r="A3" s="18">
        <v>301</v>
      </c>
      <c r="B3" s="18">
        <v>7209</v>
      </c>
      <c r="C3" s="18" t="s">
        <v>1471</v>
      </c>
      <c r="D3" s="18" t="s">
        <v>1472</v>
      </c>
      <c r="E3" s="18" t="s">
        <v>322</v>
      </c>
      <c r="F3" s="18" t="s">
        <v>1473</v>
      </c>
      <c r="G3" s="18" t="s">
        <v>1474</v>
      </c>
      <c r="H3" s="18" t="s">
        <v>329</v>
      </c>
      <c r="I3" s="18" t="s">
        <v>997</v>
      </c>
      <c r="J3" s="18" t="s">
        <v>97</v>
      </c>
      <c r="K3" s="18" t="s">
        <v>306</v>
      </c>
      <c r="L3" s="4" t="s">
        <v>335</v>
      </c>
      <c r="M3" s="18" t="s">
        <v>106</v>
      </c>
      <c r="N3" s="20" t="s">
        <v>741</v>
      </c>
      <c r="O3" s="20" t="s">
        <v>139</v>
      </c>
      <c r="P3" s="18" t="s">
        <v>102</v>
      </c>
      <c r="Q3" s="156">
        <v>75</v>
      </c>
      <c r="R3" s="181">
        <v>3.718</v>
      </c>
      <c r="S3" s="182">
        <v>18676</v>
      </c>
      <c r="T3" s="156">
        <v>52.078000000000003</v>
      </c>
      <c r="U3" s="183">
        <v>7.9999999999999996E-6</v>
      </c>
      <c r="V3" s="183">
        <v>0.33052886067816301</v>
      </c>
      <c r="W3" s="183">
        <v>2.5606852143976199E-3</v>
      </c>
    </row>
    <row r="4" spans="1:23">
      <c r="A4" s="18">
        <v>301</v>
      </c>
      <c r="B4" s="18">
        <v>7210</v>
      </c>
      <c r="C4" s="18" t="s">
        <v>1475</v>
      </c>
      <c r="D4" s="18" t="s">
        <v>1476</v>
      </c>
      <c r="E4" s="18" t="s">
        <v>1342</v>
      </c>
      <c r="F4" s="18" t="s">
        <v>1477</v>
      </c>
      <c r="G4" s="18" t="s">
        <v>1478</v>
      </c>
      <c r="H4" s="18" t="s">
        <v>329</v>
      </c>
      <c r="I4" s="18" t="s">
        <v>941</v>
      </c>
      <c r="J4" s="18" t="s">
        <v>30</v>
      </c>
      <c r="K4" s="18" t="s">
        <v>30</v>
      </c>
      <c r="L4" s="4" t="s">
        <v>335</v>
      </c>
      <c r="M4" s="18" t="s">
        <v>53</v>
      </c>
      <c r="N4" s="20" t="s">
        <v>1479</v>
      </c>
      <c r="O4" s="20" t="s">
        <v>139</v>
      </c>
      <c r="P4" s="18" t="s">
        <v>34</v>
      </c>
      <c r="Q4" s="156">
        <v>1442000</v>
      </c>
      <c r="R4" s="181">
        <v>1</v>
      </c>
      <c r="S4" s="182">
        <v>216.03</v>
      </c>
      <c r="T4" s="156">
        <v>3115.1529999999998</v>
      </c>
      <c r="U4" s="183">
        <v>5.5059999999999996E-3</v>
      </c>
      <c r="V4" s="183">
        <v>0.217850166792983</v>
      </c>
      <c r="W4" s="183">
        <v>2.3323629292650999E-3</v>
      </c>
    </row>
    <row r="5" spans="1:23">
      <c r="A5" s="18">
        <v>301</v>
      </c>
      <c r="B5" s="18">
        <v>7210</v>
      </c>
      <c r="C5" s="18" t="s">
        <v>1467</v>
      </c>
      <c r="D5" s="18" t="s">
        <v>1468</v>
      </c>
      <c r="E5" s="18" t="s">
        <v>322</v>
      </c>
      <c r="F5" s="18" t="s">
        <v>1469</v>
      </c>
      <c r="G5" s="18" t="s">
        <v>1470</v>
      </c>
      <c r="H5" s="18" t="s">
        <v>329</v>
      </c>
      <c r="I5" s="18" t="s">
        <v>997</v>
      </c>
      <c r="J5" s="18" t="s">
        <v>97</v>
      </c>
      <c r="K5" s="18" t="s">
        <v>98</v>
      </c>
      <c r="L5" s="4" t="s">
        <v>335</v>
      </c>
      <c r="M5" s="18" t="s">
        <v>106</v>
      </c>
      <c r="N5" s="20" t="s">
        <v>741</v>
      </c>
      <c r="O5" s="20" t="s">
        <v>139</v>
      </c>
      <c r="P5" s="18" t="s">
        <v>102</v>
      </c>
      <c r="Q5" s="156">
        <v>1186.6500000000001</v>
      </c>
      <c r="R5" s="181">
        <v>3.718</v>
      </c>
      <c r="S5" s="182">
        <v>170087.17</v>
      </c>
      <c r="T5" s="156">
        <v>7504.1859999999997</v>
      </c>
      <c r="U5" s="183">
        <v>0</v>
      </c>
      <c r="V5" s="183">
        <v>0.524785896485368</v>
      </c>
      <c r="W5" s="183">
        <v>5.6185000396476604E-3</v>
      </c>
    </row>
    <row r="6" spans="1:23">
      <c r="A6" s="18">
        <v>301</v>
      </c>
      <c r="B6" s="18">
        <v>7210</v>
      </c>
      <c r="C6" s="18" t="s">
        <v>1471</v>
      </c>
      <c r="D6" s="18" t="s">
        <v>1472</v>
      </c>
      <c r="E6" s="18" t="s">
        <v>322</v>
      </c>
      <c r="F6" s="18" t="s">
        <v>1473</v>
      </c>
      <c r="G6" s="18" t="s">
        <v>1474</v>
      </c>
      <c r="H6" s="18" t="s">
        <v>329</v>
      </c>
      <c r="I6" s="18" t="s">
        <v>997</v>
      </c>
      <c r="J6" s="18" t="s">
        <v>97</v>
      </c>
      <c r="K6" s="18" t="s">
        <v>306</v>
      </c>
      <c r="L6" s="4" t="s">
        <v>335</v>
      </c>
      <c r="M6" s="18" t="s">
        <v>106</v>
      </c>
      <c r="N6" s="20" t="s">
        <v>741</v>
      </c>
      <c r="O6" s="20" t="s">
        <v>139</v>
      </c>
      <c r="P6" s="18" t="s">
        <v>102</v>
      </c>
      <c r="Q6" s="156">
        <v>5300</v>
      </c>
      <c r="R6" s="181">
        <v>3.718</v>
      </c>
      <c r="S6" s="182">
        <v>18676</v>
      </c>
      <c r="T6" s="156">
        <v>3680.181</v>
      </c>
      <c r="U6" s="183">
        <v>5.8200000000000005E-4</v>
      </c>
      <c r="V6" s="183">
        <v>0.25736393672164998</v>
      </c>
      <c r="W6" s="183">
        <v>2.7554080594747602E-3</v>
      </c>
    </row>
    <row r="7" spans="1:23">
      <c r="A7" s="18">
        <v>301</v>
      </c>
      <c r="B7" s="18">
        <v>7211</v>
      </c>
      <c r="C7" s="18" t="s">
        <v>1467</v>
      </c>
      <c r="D7" s="18" t="s">
        <v>1468</v>
      </c>
      <c r="E7" s="18" t="s">
        <v>322</v>
      </c>
      <c r="F7" s="18" t="s">
        <v>1469</v>
      </c>
      <c r="G7" s="18" t="s">
        <v>1470</v>
      </c>
      <c r="H7" s="18" t="s">
        <v>329</v>
      </c>
      <c r="I7" s="18" t="s">
        <v>997</v>
      </c>
      <c r="J7" s="18" t="s">
        <v>97</v>
      </c>
      <c r="K7" s="18" t="s">
        <v>98</v>
      </c>
      <c r="L7" s="4" t="s">
        <v>335</v>
      </c>
      <c r="M7" s="18" t="s">
        <v>106</v>
      </c>
      <c r="N7" s="20" t="s">
        <v>741</v>
      </c>
      <c r="O7" s="20" t="s">
        <v>139</v>
      </c>
      <c r="P7" s="18" t="s">
        <v>102</v>
      </c>
      <c r="Q7" s="156">
        <v>19.77</v>
      </c>
      <c r="R7" s="181">
        <v>3.718</v>
      </c>
      <c r="S7" s="182">
        <v>170087.17</v>
      </c>
      <c r="T7" s="156">
        <v>125.02200000000001</v>
      </c>
      <c r="U7" s="183">
        <v>0</v>
      </c>
      <c r="V7" s="183">
        <v>0.69236745750116102</v>
      </c>
      <c r="W7" s="183">
        <v>5.9133799180346698E-3</v>
      </c>
    </row>
    <row r="8" spans="1:23">
      <c r="A8" s="18">
        <v>301</v>
      </c>
      <c r="B8" s="18">
        <v>7211</v>
      </c>
      <c r="C8" s="18" t="s">
        <v>1471</v>
      </c>
      <c r="D8" s="18" t="s">
        <v>1472</v>
      </c>
      <c r="E8" s="18" t="s">
        <v>322</v>
      </c>
      <c r="F8" s="18" t="s">
        <v>1473</v>
      </c>
      <c r="G8" s="18" t="s">
        <v>1474</v>
      </c>
      <c r="H8" s="18" t="s">
        <v>329</v>
      </c>
      <c r="I8" s="18" t="s">
        <v>997</v>
      </c>
      <c r="J8" s="18" t="s">
        <v>97</v>
      </c>
      <c r="K8" s="18" t="s">
        <v>306</v>
      </c>
      <c r="L8" s="4" t="s">
        <v>335</v>
      </c>
      <c r="M8" s="18" t="s">
        <v>106</v>
      </c>
      <c r="N8" s="20" t="s">
        <v>741</v>
      </c>
      <c r="O8" s="20" t="s">
        <v>139</v>
      </c>
      <c r="P8" s="18" t="s">
        <v>102</v>
      </c>
      <c r="Q8" s="156">
        <v>80</v>
      </c>
      <c r="R8" s="181">
        <v>3.718</v>
      </c>
      <c r="S8" s="182">
        <v>18676</v>
      </c>
      <c r="T8" s="156">
        <v>55.55</v>
      </c>
      <c r="U8" s="183">
        <v>9.0000000000000002E-6</v>
      </c>
      <c r="V8" s="183">
        <v>0.30763254249883898</v>
      </c>
      <c r="W8" s="183">
        <v>2.6274315455439199E-3</v>
      </c>
    </row>
    <row r="9" spans="1:23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M9" s="18"/>
      <c r="N9" s="20"/>
      <c r="O9" s="20"/>
      <c r="P9" s="18"/>
      <c r="Q9" s="18"/>
      <c r="R9" s="18"/>
      <c r="S9" s="18"/>
      <c r="T9" s="18"/>
      <c r="U9" s="18"/>
      <c r="V9" s="18"/>
      <c r="W9" s="18"/>
    </row>
    <row r="10" spans="1:23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M10" s="18"/>
      <c r="N10" s="20"/>
      <c r="O10" s="20"/>
      <c r="P10" s="18"/>
      <c r="Q10" s="18"/>
      <c r="R10" s="18"/>
      <c r="S10" s="18"/>
      <c r="T10" s="18"/>
      <c r="U10" s="18"/>
      <c r="V10" s="18"/>
      <c r="W10" s="18"/>
    </row>
    <row r="11" spans="1:23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M11" s="18"/>
      <c r="N11" s="20"/>
      <c r="O11" s="20"/>
      <c r="P11" s="18"/>
      <c r="Q11" s="18"/>
      <c r="R11" s="18"/>
      <c r="S11" s="18"/>
      <c r="T11" s="18"/>
      <c r="U11" s="18"/>
      <c r="V11" s="18"/>
      <c r="W11" s="18"/>
    </row>
    <row r="12" spans="1:23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M12" s="18"/>
      <c r="N12" s="20"/>
      <c r="O12" s="20"/>
      <c r="P12" s="18"/>
      <c r="Q12" s="18"/>
      <c r="R12" s="18"/>
      <c r="S12" s="18"/>
      <c r="T12" s="18"/>
      <c r="U12" s="18"/>
      <c r="V12" s="18"/>
      <c r="W12" s="18"/>
    </row>
    <row r="13" spans="1:23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M13" s="18"/>
      <c r="N13" s="20"/>
      <c r="O13" s="20"/>
      <c r="P13" s="18"/>
      <c r="Q13" s="18"/>
      <c r="R13" s="18"/>
      <c r="S13" s="18"/>
      <c r="T13" s="18"/>
      <c r="U13" s="18"/>
      <c r="V13" s="18"/>
      <c r="W13" s="18"/>
    </row>
    <row r="14" spans="1:23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M14" s="18"/>
      <c r="N14" s="20"/>
      <c r="O14" s="20"/>
      <c r="P14" s="18"/>
      <c r="Q14" s="18"/>
      <c r="R14" s="18"/>
      <c r="S14" s="18"/>
      <c r="T14" s="18"/>
      <c r="U14" s="18"/>
      <c r="V14" s="18"/>
      <c r="W14" s="18"/>
    </row>
    <row r="15" spans="1:23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M15" s="18"/>
      <c r="N15" s="20"/>
      <c r="O15" s="20"/>
      <c r="P15" s="18"/>
      <c r="Q15" s="18"/>
      <c r="R15" s="18"/>
      <c r="S15" s="18"/>
      <c r="T15" s="18"/>
      <c r="U15" s="18"/>
      <c r="V15" s="18"/>
      <c r="W15" s="18"/>
    </row>
    <row r="16" spans="1:23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M16" s="18"/>
      <c r="N16" s="20"/>
      <c r="O16" s="20"/>
      <c r="P16" s="18"/>
      <c r="Q16" s="18"/>
      <c r="R16" s="18"/>
      <c r="S16" s="18"/>
      <c r="T16" s="18"/>
      <c r="U16" s="18"/>
      <c r="V16" s="18"/>
      <c r="W16" s="18"/>
    </row>
    <row r="17" spans="1:23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M17" s="18"/>
      <c r="N17" s="20"/>
      <c r="O17" s="20"/>
      <c r="P17" s="18"/>
      <c r="Q17" s="18"/>
      <c r="R17" s="18"/>
      <c r="S17" s="18"/>
      <c r="T17" s="18"/>
      <c r="U17" s="18"/>
      <c r="V17" s="18"/>
      <c r="W17" s="18"/>
    </row>
    <row r="18" spans="1:23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M18" s="18"/>
      <c r="N18" s="20"/>
      <c r="O18" s="20"/>
      <c r="P18" s="18"/>
      <c r="Q18" s="18"/>
      <c r="R18" s="18"/>
      <c r="S18" s="18"/>
      <c r="T18" s="18"/>
      <c r="U18" s="18"/>
      <c r="V18" s="18"/>
      <c r="W18" s="18"/>
    </row>
    <row r="19" spans="1:23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M19" s="18"/>
      <c r="N19" s="20"/>
      <c r="O19" s="20"/>
      <c r="P19" s="18"/>
      <c r="Q19" s="18"/>
      <c r="R19" s="18"/>
      <c r="S19" s="18"/>
      <c r="T19" s="18"/>
      <c r="U19" s="18"/>
      <c r="V19" s="18"/>
      <c r="W19" s="18"/>
    </row>
    <row r="20" spans="1:23">
      <c r="E20" s="18"/>
      <c r="H20" s="18"/>
      <c r="I20" s="18"/>
      <c r="J20" s="18"/>
      <c r="K20" s="18"/>
      <c r="M20" s="18"/>
      <c r="N20" s="20"/>
      <c r="O20" s="20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Shemesh Riki</cp:lastModifiedBy>
  <cp:lastPrinted>2022-08-08T09:16:18Z</cp:lastPrinted>
  <dcterms:created xsi:type="dcterms:W3CDTF">2021-05-03T04:41:48Z</dcterms:created>
  <dcterms:modified xsi:type="dcterms:W3CDTF">2025-06-04T08:26:16Z</dcterms:modified>
</cp:coreProperties>
</file>